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ebb2\Documents\Royal Manticoran Navy\"/>
    </mc:Choice>
  </mc:AlternateContent>
  <bookViews>
    <workbookView xWindow="0" yWindow="0" windowWidth="18270" windowHeight="11655"/>
  </bookViews>
  <sheets>
    <sheet name="Master Sheet" sheetId="1" r:id="rId1"/>
    <sheet name="Grenade" sheetId="2" r:id="rId2"/>
    <sheet name="Disruptor" sheetId="4" r:id="rId3"/>
    <sheet name="Flechette Gun" sheetId="5" r:id="rId4"/>
    <sheet name="Pistol" sheetId="6" r:id="rId5"/>
    <sheet name="Rifle" sheetId="3" r:id="rId6"/>
    <sheet name="Grenade Launcher" sheetId="8" r:id="rId7"/>
    <sheet name="Tribarrel" sheetId="7" r:id="rId8"/>
    <sheet name="Plasma Carbine" sheetId="9" r:id="rId9"/>
    <sheet name="Plasma Rifle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H10" i="1"/>
  <c r="G10" i="1"/>
  <c r="E10" i="1"/>
  <c r="D10" i="1"/>
  <c r="C10" i="1"/>
  <c r="B10" i="1"/>
  <c r="F10" i="1"/>
</calcChain>
</file>

<file path=xl/sharedStrings.xml><?xml version="1.0" encoding="utf-8"?>
<sst xmlns="http://schemas.openxmlformats.org/spreadsheetml/2006/main" count="107" uniqueCount="41">
  <si>
    <t>ROYAL MANTICORAN ARMY MARKSMANSHIP RECORD</t>
  </si>
  <si>
    <r>
      <rPr>
        <b/>
        <sz val="12"/>
        <color theme="1"/>
        <rFont val="Probert"/>
      </rPr>
      <t>INSTRUCTIONS:</t>
    </r>
    <r>
      <rPr>
        <sz val="12"/>
        <color theme="1"/>
        <rFont val="Probert"/>
      </rPr>
      <t xml:space="preserve"> Log each player's hours under the tab for each game type.  The document will automatically</t>
    </r>
  </si>
  <si>
    <t>calculate each member's totals once their name is entered on the Master Sheet.  Ensure that each member's</t>
  </si>
  <si>
    <t>name is spelled consistently between the Master Sheet and the weapon records. A member's cel under a given</t>
  </si>
  <si>
    <t>weapon will highlight when that member has reached that marksmanship goal.  Green for Marksman,</t>
  </si>
  <si>
    <t>Bronze for Sharpshooter, Silver for Expert and Gold for High Expert.</t>
  </si>
  <si>
    <t>SOLDIER</t>
  </si>
  <si>
    <t>Grenade</t>
  </si>
  <si>
    <t>Disruptor</t>
  </si>
  <si>
    <t>Flechette Gun</t>
  </si>
  <si>
    <t>Pistol</t>
  </si>
  <si>
    <t>Rifle</t>
  </si>
  <si>
    <t>Grenade Launcher</t>
  </si>
  <si>
    <t>Tribarrel</t>
  </si>
  <si>
    <t>Plasma Carbine</t>
  </si>
  <si>
    <t>Plasma Rifle</t>
  </si>
  <si>
    <t>Game Master</t>
  </si>
  <si>
    <t>Snuffy, Joe</t>
  </si>
  <si>
    <t>GRENADE MARKSMANSHIP RECORD</t>
  </si>
  <si>
    <t>The Grenade category is for party games and casual games.</t>
  </si>
  <si>
    <t>Game</t>
  </si>
  <si>
    <t>Date</t>
  </si>
  <si>
    <t>Credits</t>
  </si>
  <si>
    <t>GM Credits</t>
  </si>
  <si>
    <t>Logged by</t>
  </si>
  <si>
    <t>DISRUPTOR MARKSMANSHIP RECORD</t>
  </si>
  <si>
    <t>The Disruptor Category is for Family Games and Traditional/Non-genre, non-wargames.</t>
  </si>
  <si>
    <t>Battletech</t>
  </si>
  <si>
    <t>FLECHETTE GUN MARKSMANSHIP RECORD</t>
  </si>
  <si>
    <t>PISTOL MARKSMANSHIP RECORD</t>
  </si>
  <si>
    <t>The Pistol Category is for space- or aerospace-based war games.</t>
  </si>
  <si>
    <t>RIFLE MARKSMANSHIP RECORD</t>
  </si>
  <si>
    <t>The Rifle Category contains ground-based wargames.</t>
  </si>
  <si>
    <t>GRENADE LAUNCHER MARKSMANSHIP RECORD</t>
  </si>
  <si>
    <t>The Grenade Launcher Category is for Roleplaying Games.</t>
  </si>
  <si>
    <t>TRIBARREL LAUNCHER MARKSMANSHIP RECORD</t>
  </si>
  <si>
    <t>The Tribarrel Category is for Strategic Level Board Games</t>
  </si>
  <si>
    <t>PLASMA CARBINE MARKSMANSHIP RECORD</t>
  </si>
  <si>
    <t>The Plasma Carbine Category is for Tactical Multiplayer Computer Games</t>
  </si>
  <si>
    <t>PLASMA RIFLE MARKSMANSHIP RECORD</t>
  </si>
  <si>
    <t>The Plasma Rifle Category is for Strategic Multiplayer Computer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</si>
</sst>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Battletech Oldstyle"/>
    </font>
    <font>
      <sz val="12"/>
      <color theme="1"/>
      <name val="Probert"/>
    </font>
    <font>
      <b/>
      <sz val="12"/>
      <color theme="1"/>
      <name val="Prober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2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>
      <selection activeCell="A10" sqref="A10"/>
    </sheetView>
  </sheetViews>
  <sheetFormatPr defaultRowHeight="15" x14ac:dyDescent="0.25"/>
  <cols>
    <col min="1" max="1" width="27.7109375" customWidth="1"/>
    <col min="2" max="2" width="13.42578125" bestFit="1" customWidth="1"/>
    <col min="3" max="3" width="15.42578125" bestFit="1" customWidth="1"/>
    <col min="4" max="4" width="23" bestFit="1" customWidth="1"/>
    <col min="5" max="5" width="10.28515625" bestFit="1" customWidth="1"/>
    <col min="6" max="6" width="12.5703125" bestFit="1" customWidth="1"/>
    <col min="7" max="7" width="28.28515625" bestFit="1" customWidth="1"/>
    <col min="8" max="8" width="13.7109375" bestFit="1" customWidth="1"/>
    <col min="9" max="9" width="24" bestFit="1" customWidth="1"/>
    <col min="10" max="10" width="24" customWidth="1"/>
    <col min="11" max="11" width="20" bestFit="1" customWidth="1"/>
  </cols>
  <sheetData>
    <row r="1" spans="1:11" ht="25.5" x14ac:dyDescent="0.35">
      <c r="A1" s="1" t="s">
        <v>0</v>
      </c>
    </row>
    <row r="2" spans="1:11" s="2" customFormat="1" x14ac:dyDescent="0.2"/>
    <row r="3" spans="1:11" s="2" customFormat="1" x14ac:dyDescent="0.2">
      <c r="A3" s="2" t="s">
        <v>1</v>
      </c>
    </row>
    <row r="4" spans="1:11" s="2" customFormat="1" x14ac:dyDescent="0.2">
      <c r="A4" s="2" t="s">
        <v>2</v>
      </c>
    </row>
    <row r="5" spans="1:11" s="2" customFormat="1" x14ac:dyDescent="0.2">
      <c r="A5" s="2" t="s">
        <v>3</v>
      </c>
    </row>
    <row r="6" spans="1:11" s="2" customFormat="1" x14ac:dyDescent="0.2">
      <c r="A6" s="2" t="s">
        <v>4</v>
      </c>
    </row>
    <row r="7" spans="1:11" s="2" customFormat="1" x14ac:dyDescent="0.2">
      <c r="A7" s="2" t="s">
        <v>5</v>
      </c>
    </row>
    <row r="8" spans="1:11" s="2" customFormat="1" x14ac:dyDescent="0.2"/>
    <row r="9" spans="1:11" s="5" customFormat="1" x14ac:dyDescent="0.2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</row>
    <row r="10" spans="1:11" s="2" customFormat="1" x14ac:dyDescent="0.2">
      <c r="A10" s="2" t="s">
        <v>17</v>
      </c>
      <c r="B10" s="4">
        <f>SUMIF(Grenade!$A$6:$A$9999,'Master Sheet'!$A10,Grenade!$D$6:$D$9999)</f>
        <v>700</v>
      </c>
      <c r="C10" s="4">
        <f>SUMIF(Disruptor!$A$6:$A$9999,'Master Sheet'!$A10,Disruptor!$D$6:$D$9999)</f>
        <v>205</v>
      </c>
      <c r="D10" s="4">
        <f>SUMIF('Flechette Gun'!$A$6:$A$9999,'Master Sheet'!$A10,'Flechette Gun'!$D$6:$D$9999)</f>
        <v>105</v>
      </c>
      <c r="E10" s="4">
        <f>SUMIF(Pistol!$A$6:$A$9999,'Master Sheet'!$A10,Pistol!$D$6:$D$9999)</f>
        <v>5</v>
      </c>
      <c r="F10" s="4">
        <f>SUMIF(Rifle!$A$6:$A$9999,'Master Sheet'!$A10,Rifle!$D$6:$D$9999)</f>
        <v>1</v>
      </c>
      <c r="G10" s="4">
        <f>SUMIF('Grenade Launcher'!$A$6:$A$9999,'Master Sheet'!$A10,'Grenade Launcher'!$D$6:$D$9999)</f>
        <v>5</v>
      </c>
      <c r="H10" s="4">
        <f>SUMIF(Tribarrel!$A$6:$A$9999,'Master Sheet'!$A10,Tribarrel!$D$6:$D$9999)</f>
        <v>5</v>
      </c>
      <c r="I10" s="4">
        <f>SUMIF('Plasma Carbine'!$A$6:$A$9999,'Master Sheet'!$A10,'Plasma Carbine'!$D$6:$D$9999)</f>
        <v>6</v>
      </c>
      <c r="J10" s="4">
        <f>SUMIF('Plasma Rifle'!$A$6:$A$9999,'Master Sheet'!$A10,'Plasma Rifle'!$D$6:$D$9999)</f>
        <v>7</v>
      </c>
      <c r="K10" s="4">
        <f>SUMIF(Rifle!$A$6:$A$9999,'Master Sheet'!$A10,Rifle!$E$6:$E$9999)+SUMIF('Grenade Launcher'!$A$6:$A$9999,'Master Sheet'!$A10,'Grenade Launcher'!$E$6:$E$9999)+SUMIF(Tribarrel!$A$6:$A$9999,'Master Sheet'!$A10,Tribarrel!$E$6:$E$9999)+SUMIF('Plasma Carbine'!$A$6:$A$9999,'Master Sheet'!$A10,'Plasma Carbine'!$E$6:$E$9999)+SUMIF('Plasma Rifle'!$A$6:$A$9999,'Master Sheet'!$A10,'Plasma Rifle'!$E$6:$E$9999)+SUMIF(Pistol!$A$6:$A$9999,'Master Sheet'!$A10,Pistol!$E$6:$E$9999)+SUMIF('Flechette Gun'!$A$6:$A$9999,'Master Sheet'!$A10,'Flechette Gun'!$E$6:$E$9999)+SUMIF(Disruptor!$A$6:$A$9999,'Master Sheet'!$A10,Disruptor!$E$6:$E$9999)+SUMIF(Grenade!$A$6:$A$9999,'Master Sheet'!$A10,Grenade!$E$6:$E$9999)</f>
        <v>45</v>
      </c>
    </row>
    <row r="11" spans="1:11" s="2" customFormat="1" x14ac:dyDescent="0.2">
      <c r="B11" s="4">
        <f>SUMIF(Grenade!$A$6:$A$9999,'Master Sheet'!$A11,Grenade!$D$6:$D$9999)</f>
        <v>0</v>
      </c>
      <c r="C11" s="4">
        <f>SUMIF(Disruptor!$A$6:$A$9999,'Master Sheet'!$A11,Disruptor!$D$6:$D$9999)</f>
        <v>0</v>
      </c>
      <c r="D11" s="4">
        <f>SUMIF('Flechette Gun'!$A$6:$A$9999,'Master Sheet'!$A11,'Flechette Gun'!$D$6:$D$9999)</f>
        <v>0</v>
      </c>
      <c r="E11" s="4">
        <f>SUMIF(Pistol!$A$6:$A$9999,'Master Sheet'!$A11,Pistol!$D$6:$D$9999)</f>
        <v>0</v>
      </c>
      <c r="F11" s="4">
        <f>SUMIF(Rifle!$A$6:$A$9999,'Master Sheet'!$A11,Rifle!$D$6:$D$9999)</f>
        <v>0</v>
      </c>
      <c r="G11" s="4">
        <f>SUMIF('Grenade Launcher'!$A$6:$A$9999,'Master Sheet'!$A11,'Grenade Launcher'!$D$6:$D$9999)</f>
        <v>0</v>
      </c>
      <c r="H11" s="4">
        <f>SUMIF(Tribarrel!$A$6:$A$9999,'Master Sheet'!$A11,Tribarrel!$D$6:$D$9999)</f>
        <v>0</v>
      </c>
      <c r="I11" s="4">
        <f>SUMIF(Rifle!$A$6:$A$9999,'Master Sheet'!$A11,Rifle!$D$6:$D$9999)</f>
        <v>0</v>
      </c>
      <c r="J11" s="4">
        <f>SUMIF(Rifle!$A$6:$A$9999,'Master Sheet'!$A11,Rifle!$D$6:$D$9999)</f>
        <v>0</v>
      </c>
      <c r="K11" s="4">
        <f>SUMIF(Rifle!$A$6:$A$9999,'Master Sheet'!$A11,Rifle!$E$6:$E$9999)+SUMIF('Grenade Launcher'!$A$6:$A$9999,'Master Sheet'!$A11,'Grenade Launcher'!$E$6:$E$9999)+SUMIF(Tribarrel!$A$6:$A$9999,'Master Sheet'!$A11,Tribarrel!$E$6:$E$9999)+SUMIF('Plasma Carbine'!$A$6:$A$9999,'Master Sheet'!$A11,'Plasma Carbine'!$E$6:$E$9999)+SUMIF('Plasma Rifle'!$A$6:$A$9999,'Master Sheet'!$A11,'Plasma Rifle'!$E$6:$E$9999)+SUMIF(Pistol!$A$6:$A$9999,'Master Sheet'!$A11,Pistol!$E$6:$E$9999)+SUMIF('Flechette Gun'!$A$6:$A$9999,'Master Sheet'!$A11,'Flechette Gun'!$E$6:$E$9999)+SUMIF(Disruptor!$A$6:$A$9999,'Master Sheet'!$A11,Disruptor!$E$6:$E$9999)+SUMIF(Grenade!$A$6:$A$9999,'Master Sheet'!$A11,Grenade!$E$6:$E$9999)</f>
        <v>0</v>
      </c>
    </row>
    <row r="12" spans="1:11" s="2" customFormat="1" x14ac:dyDescent="0.2">
      <c r="B12" s="4">
        <f>SUMIF(Grenade!$A$6:$A$9999,'Master Sheet'!$A12,Grenade!$D$6:$D$9999)</f>
        <v>0</v>
      </c>
      <c r="C12" s="4">
        <f>SUMIF(Disruptor!$A$6:$A$9999,'Master Sheet'!$A12,Disruptor!$D$6:$D$9999)</f>
        <v>0</v>
      </c>
      <c r="D12" s="4">
        <f>SUMIF('Flechette Gun'!$A$6:$A$9999,'Master Sheet'!$A12,'Flechette Gun'!$D$6:$D$9999)</f>
        <v>0</v>
      </c>
      <c r="E12" s="4">
        <f>SUMIF(Pistol!$A$6:$A$9999,'Master Sheet'!$A12,Pistol!$D$6:$D$9999)</f>
        <v>0</v>
      </c>
      <c r="F12" s="4">
        <f>SUMIF(Rifle!$A$6:$A$9999,'Master Sheet'!$A12,Rifle!$D$6:$D$9999)</f>
        <v>0</v>
      </c>
      <c r="G12" s="4">
        <f>SUMIF('Grenade Launcher'!$A$6:$A$9999,'Master Sheet'!$A12,'Grenade Launcher'!$D$6:$D$9999)</f>
        <v>0</v>
      </c>
      <c r="H12" s="4">
        <f>SUMIF(Tribarrel!$A$6:$A$9999,'Master Sheet'!$A12,Tribarrel!$D$6:$D$9999)</f>
        <v>0</v>
      </c>
      <c r="I12" s="4">
        <f>SUMIF(Rifle!$A$6:$A$9999,'Master Sheet'!$A12,Rifle!$D$6:$D$9999)</f>
        <v>0</v>
      </c>
      <c r="J12" s="4">
        <f>SUMIF(Rifle!$A$6:$A$9999,'Master Sheet'!$A12,Rifle!$D$6:$D$9999)</f>
        <v>0</v>
      </c>
      <c r="K12" s="4">
        <f>SUMIF(Rifle!$A$6:$A$9999,'Master Sheet'!$A12,Rifle!$E$6:$E$9999)+SUMIF('Grenade Launcher'!$A$6:$A$9999,'Master Sheet'!$A12,'Grenade Launcher'!$E$6:$E$9999)+SUMIF(Tribarrel!$A$6:$A$9999,'Master Sheet'!$A12,Tribarrel!$E$6:$E$9999)+SUMIF('Plasma Carbine'!$A$6:$A$9999,'Master Sheet'!$A12,'Plasma Carbine'!$E$6:$E$9999)+SUMIF('Plasma Rifle'!$A$6:$A$9999,'Master Sheet'!$A12,'Plasma Rifle'!$E$6:$E$9999)+SUMIF(Pistol!$A$6:$A$9999,'Master Sheet'!$A12,Pistol!$E$6:$E$9999)+SUMIF('Flechette Gun'!$A$6:$A$9999,'Master Sheet'!$A12,'Flechette Gun'!$E$6:$E$9999)+SUMIF(Disruptor!$A$6:$A$9999,'Master Sheet'!$A12,Disruptor!$E$6:$E$9999)+SUMIF(Grenade!$A$6:$A$9999,'Master Sheet'!$A12,Grenade!$E$6:$E$9999)</f>
        <v>0</v>
      </c>
    </row>
    <row r="13" spans="1:11" s="2" customFormat="1" x14ac:dyDescent="0.2">
      <c r="B13" s="4">
        <f>SUMIF(Grenade!$A$6:$A$9999,'Master Sheet'!$A13,Grenade!$D$6:$D$9999)</f>
        <v>0</v>
      </c>
      <c r="C13" s="4">
        <f>SUMIF(Disruptor!$A$6:$A$9999,'Master Sheet'!$A13,Disruptor!$D$6:$D$9999)</f>
        <v>0</v>
      </c>
      <c r="D13" s="4">
        <f>SUMIF('Flechette Gun'!$A$6:$A$9999,'Master Sheet'!$A13,'Flechette Gun'!$D$6:$D$9999)</f>
        <v>0</v>
      </c>
      <c r="E13" s="4">
        <f>SUMIF(Pistol!$A$6:$A$9999,'Master Sheet'!$A13,Pistol!$D$6:$D$9999)</f>
        <v>0</v>
      </c>
      <c r="F13" s="4">
        <f>SUMIF(Rifle!$A$6:$A$9999,'Master Sheet'!$A13,Rifle!$D$6:$D$9999)</f>
        <v>0</v>
      </c>
      <c r="G13" s="4">
        <f>SUMIF('Grenade Launcher'!$A$6:$A$9999,'Master Sheet'!$A13,'Grenade Launcher'!$D$6:$D$9999)</f>
        <v>0</v>
      </c>
      <c r="H13" s="4">
        <f>SUMIF(Tribarrel!$A$6:$A$9999,'Master Sheet'!$A13,Tribarrel!$D$6:$D$9999)</f>
        <v>0</v>
      </c>
      <c r="I13" s="4">
        <f>SUMIF(Rifle!$A$6:$A$9999,'Master Sheet'!$A13,Rifle!$D$6:$D$9999)</f>
        <v>0</v>
      </c>
      <c r="J13" s="4">
        <f>SUMIF(Rifle!$A$6:$A$9999,'Master Sheet'!$A13,Rifle!$D$6:$D$9999)</f>
        <v>0</v>
      </c>
      <c r="K13" s="4">
        <f>SUMIF(Rifle!$A$6:$A$9999,'Master Sheet'!$A13,Rifle!$E$6:$E$9999)+SUMIF('Grenade Launcher'!$A$6:$A$9999,'Master Sheet'!$A13,'Grenade Launcher'!$E$6:$E$9999)+SUMIF(Tribarrel!$A$6:$A$9999,'Master Sheet'!$A13,Tribarrel!$E$6:$E$9999)+SUMIF('Plasma Carbine'!$A$6:$A$9999,'Master Sheet'!$A13,'Plasma Carbine'!$E$6:$E$9999)+SUMIF('Plasma Rifle'!$A$6:$A$9999,'Master Sheet'!$A13,'Plasma Rifle'!$E$6:$E$9999)+SUMIF(Pistol!$A$6:$A$9999,'Master Sheet'!$A13,Pistol!$E$6:$E$9999)+SUMIF('Flechette Gun'!$A$6:$A$9999,'Master Sheet'!$A13,'Flechette Gun'!$E$6:$E$9999)+SUMIF(Disruptor!$A$6:$A$9999,'Master Sheet'!$A13,Disruptor!$E$6:$E$9999)+SUMIF(Grenade!$A$6:$A$9999,'Master Sheet'!$A13,Grenade!$E$6:$E$9999)</f>
        <v>0</v>
      </c>
    </row>
    <row r="14" spans="1:11" s="2" customFormat="1" x14ac:dyDescent="0.2">
      <c r="B14" s="4">
        <f>SUMIF(Grenade!$A$6:$A$9999,'Master Sheet'!$A14,Grenade!$D$6:$D$9999)</f>
        <v>0</v>
      </c>
      <c r="C14" s="4">
        <f>SUMIF(Disruptor!$A$6:$A$9999,'Master Sheet'!$A14,Disruptor!$D$6:$D$9999)</f>
        <v>0</v>
      </c>
      <c r="D14" s="4">
        <f>SUMIF('Flechette Gun'!$A$6:$A$9999,'Master Sheet'!$A14,'Flechette Gun'!$D$6:$D$9999)</f>
        <v>0</v>
      </c>
      <c r="E14" s="4">
        <f>SUMIF(Pistol!$A$6:$A$9999,'Master Sheet'!$A14,Pistol!$D$6:$D$9999)</f>
        <v>0</v>
      </c>
      <c r="F14" s="4">
        <f>SUMIF(Rifle!$A$6:$A$9999,'Master Sheet'!$A14,Rifle!$D$6:$D$9999)</f>
        <v>0</v>
      </c>
      <c r="G14" s="4">
        <f>SUMIF('Grenade Launcher'!$A$6:$A$9999,'Master Sheet'!$A14,'Grenade Launcher'!$D$6:$D$9999)</f>
        <v>0</v>
      </c>
      <c r="H14" s="4">
        <f>SUMIF(Tribarrel!$A$6:$A$9999,'Master Sheet'!$A14,Tribarrel!$D$6:$D$9999)</f>
        <v>0</v>
      </c>
      <c r="I14" s="4">
        <f>SUMIF(Rifle!$A$6:$A$9999,'Master Sheet'!$A14,Rifle!$D$6:$D$9999)</f>
        <v>0</v>
      </c>
      <c r="J14" s="4">
        <f>SUMIF(Rifle!$A$6:$A$9999,'Master Sheet'!$A14,Rifle!$D$6:$D$9999)</f>
        <v>0</v>
      </c>
      <c r="K14" s="4">
        <f>SUMIF(Rifle!$A$6:$A$9999,'Master Sheet'!$A14,Rifle!$E$6:$E$9999)+SUMIF('Grenade Launcher'!$A$6:$A$9999,'Master Sheet'!$A14,'Grenade Launcher'!$E$6:$E$9999)+SUMIF(Tribarrel!$A$6:$A$9999,'Master Sheet'!$A14,Tribarrel!$E$6:$E$9999)+SUMIF('Plasma Carbine'!$A$6:$A$9999,'Master Sheet'!$A14,'Plasma Carbine'!$E$6:$E$9999)+SUMIF('Plasma Rifle'!$A$6:$A$9999,'Master Sheet'!$A14,'Plasma Rifle'!$E$6:$E$9999)+SUMIF(Pistol!$A$6:$A$9999,'Master Sheet'!$A14,Pistol!$E$6:$E$9999)+SUMIF('Flechette Gun'!$A$6:$A$9999,'Master Sheet'!$A14,'Flechette Gun'!$E$6:$E$9999)+SUMIF(Disruptor!$A$6:$A$9999,'Master Sheet'!$A14,Disruptor!$E$6:$E$9999)+SUMIF(Grenade!$A$6:$A$9999,'Master Sheet'!$A14,Grenade!$E$6:$E$9999)</f>
        <v>0</v>
      </c>
    </row>
    <row r="15" spans="1:11" s="2" customFormat="1" x14ac:dyDescent="0.2">
      <c r="B15" s="4">
        <f>SUMIF(Grenade!$A$6:$A$9999,'Master Sheet'!$A15,Grenade!$D$6:$D$9999)</f>
        <v>0</v>
      </c>
      <c r="C15" s="4">
        <f>SUMIF(Disruptor!$A$6:$A$9999,'Master Sheet'!$A15,Disruptor!$D$6:$D$9999)</f>
        <v>0</v>
      </c>
      <c r="D15" s="4">
        <f>SUMIF('Flechette Gun'!$A$6:$A$9999,'Master Sheet'!$A15,'Flechette Gun'!$D$6:$D$9999)</f>
        <v>0</v>
      </c>
      <c r="E15" s="4">
        <f>SUMIF(Pistol!$A$6:$A$9999,'Master Sheet'!$A15,Pistol!$D$6:$D$9999)</f>
        <v>0</v>
      </c>
      <c r="F15" s="4">
        <f>SUMIF(Rifle!$A$6:$A$9999,'Master Sheet'!$A15,Rifle!$D$6:$D$9999)</f>
        <v>0</v>
      </c>
      <c r="G15" s="4">
        <f>SUMIF('Grenade Launcher'!$A$6:$A$9999,'Master Sheet'!$A15,'Grenade Launcher'!$D$6:$D$9999)</f>
        <v>0</v>
      </c>
      <c r="H15" s="4">
        <f>SUMIF(Tribarrel!$A$6:$A$9999,'Master Sheet'!$A15,Tribarrel!$D$6:$D$9999)</f>
        <v>0</v>
      </c>
      <c r="I15" s="4">
        <f>SUMIF(Rifle!$A$6:$A$9999,'Master Sheet'!$A15,Rifle!$D$6:$D$9999)</f>
        <v>0</v>
      </c>
      <c r="J15" s="4">
        <f>SUMIF(Rifle!$A$6:$A$9999,'Master Sheet'!$A15,Rifle!$D$6:$D$9999)</f>
        <v>0</v>
      </c>
      <c r="K15" s="4">
        <f>SUMIF(Rifle!$A$6:$A$9999,'Master Sheet'!$A15,Rifle!$E$6:$E$9999)+SUMIF('Grenade Launcher'!$A$6:$A$9999,'Master Sheet'!$A15,'Grenade Launcher'!$E$6:$E$9999)+SUMIF(Tribarrel!$A$6:$A$9999,'Master Sheet'!$A15,Tribarrel!$E$6:$E$9999)+SUMIF('Plasma Carbine'!$A$6:$A$9999,'Master Sheet'!$A15,'Plasma Carbine'!$E$6:$E$9999)+SUMIF('Plasma Rifle'!$A$6:$A$9999,'Master Sheet'!$A15,'Plasma Rifle'!$E$6:$E$9999)+SUMIF(Pistol!$A$6:$A$9999,'Master Sheet'!$A15,Pistol!$E$6:$E$9999)+SUMIF('Flechette Gun'!$A$6:$A$9999,'Master Sheet'!$A15,'Flechette Gun'!$E$6:$E$9999)+SUMIF(Disruptor!$A$6:$A$9999,'Master Sheet'!$A15,Disruptor!$E$6:$E$9999)+SUMIF(Grenade!$A$6:$A$9999,'Master Sheet'!$A15,Grenade!$E$6:$E$9999)</f>
        <v>0</v>
      </c>
    </row>
    <row r="16" spans="1:11" s="2" customFormat="1" x14ac:dyDescent="0.2">
      <c r="B16" s="4">
        <f>SUMIF(Grenade!$A$6:$A$9999,'Master Sheet'!$A16,Grenade!$D$6:$D$9999)</f>
        <v>0</v>
      </c>
      <c r="C16" s="4">
        <f>SUMIF(Disruptor!$A$6:$A$9999,'Master Sheet'!$A16,Disruptor!$D$6:$D$9999)</f>
        <v>0</v>
      </c>
      <c r="D16" s="4">
        <f>SUMIF('Flechette Gun'!$A$6:$A$9999,'Master Sheet'!$A16,'Flechette Gun'!$D$6:$D$9999)</f>
        <v>0</v>
      </c>
      <c r="E16" s="4">
        <f>SUMIF(Pistol!$A$6:$A$9999,'Master Sheet'!$A16,Pistol!$D$6:$D$9999)</f>
        <v>0</v>
      </c>
      <c r="F16" s="4">
        <f>SUMIF(Rifle!$A$6:$A$9999,'Master Sheet'!$A16,Rifle!$D$6:$D$9999)</f>
        <v>0</v>
      </c>
      <c r="G16" s="4">
        <f>SUMIF('Grenade Launcher'!$A$6:$A$9999,'Master Sheet'!$A16,'Grenade Launcher'!$D$6:$D$9999)</f>
        <v>0</v>
      </c>
      <c r="H16" s="4">
        <f>SUMIF(Tribarrel!$A$6:$A$9999,'Master Sheet'!$A16,Tribarrel!$D$6:$D$9999)</f>
        <v>0</v>
      </c>
      <c r="I16" s="4">
        <f>SUMIF(Rifle!$A$6:$A$9999,'Master Sheet'!$A16,Rifle!$D$6:$D$9999)</f>
        <v>0</v>
      </c>
      <c r="J16" s="4">
        <f>SUMIF(Rifle!$A$6:$A$9999,'Master Sheet'!$A16,Rifle!$D$6:$D$9999)</f>
        <v>0</v>
      </c>
      <c r="K16" s="4">
        <f>SUMIF(Rifle!$A$6:$A$9999,'Master Sheet'!$A16,Rifle!$E$6:$E$9999)+SUMIF('Grenade Launcher'!$A$6:$A$9999,'Master Sheet'!$A16,'Grenade Launcher'!$E$6:$E$9999)+SUMIF(Tribarrel!$A$6:$A$9999,'Master Sheet'!$A16,Tribarrel!$E$6:$E$9999)+SUMIF('Plasma Carbine'!$A$6:$A$9999,'Master Sheet'!$A16,'Plasma Carbine'!$E$6:$E$9999)+SUMIF('Plasma Rifle'!$A$6:$A$9999,'Master Sheet'!$A16,'Plasma Rifle'!$E$6:$E$9999)+SUMIF(Pistol!$A$6:$A$9999,'Master Sheet'!$A16,Pistol!$E$6:$E$9999)+SUMIF('Flechette Gun'!$A$6:$A$9999,'Master Sheet'!$A16,'Flechette Gun'!$E$6:$E$9999)+SUMIF(Disruptor!$A$6:$A$9999,'Master Sheet'!$A16,Disruptor!$E$6:$E$9999)+SUMIF(Grenade!$A$6:$A$9999,'Master Sheet'!$A16,Grenade!$E$6:$E$9999)</f>
        <v>0</v>
      </c>
    </row>
    <row r="17" spans="2:11" s="2" customFormat="1" x14ac:dyDescent="0.2">
      <c r="B17" s="4">
        <f>SUMIF(Grenade!$A$6:$A$9999,'Master Sheet'!$A17,Grenade!$D$6:$D$9999)</f>
        <v>0</v>
      </c>
      <c r="C17" s="4">
        <f>SUMIF(Disruptor!$A$6:$A$9999,'Master Sheet'!$A17,Disruptor!$D$6:$D$9999)</f>
        <v>0</v>
      </c>
      <c r="D17" s="4">
        <f>SUMIF('Flechette Gun'!$A$6:$A$9999,'Master Sheet'!$A17,'Flechette Gun'!$D$6:$D$9999)</f>
        <v>0</v>
      </c>
      <c r="E17" s="4">
        <f>SUMIF(Pistol!$A$6:$A$9999,'Master Sheet'!$A17,Pistol!$D$6:$D$9999)</f>
        <v>0</v>
      </c>
      <c r="F17" s="4">
        <f>SUMIF(Rifle!$A$6:$A$9999,'Master Sheet'!$A17,Rifle!$D$6:$D$9999)</f>
        <v>0</v>
      </c>
      <c r="G17" s="4">
        <f>SUMIF('Grenade Launcher'!$A$6:$A$9999,'Master Sheet'!$A17,'Grenade Launcher'!$D$6:$D$9999)</f>
        <v>0</v>
      </c>
      <c r="H17" s="4">
        <f>SUMIF(Tribarrel!$A$6:$A$9999,'Master Sheet'!$A17,Tribarrel!$D$6:$D$9999)</f>
        <v>0</v>
      </c>
      <c r="I17" s="4">
        <f>SUMIF(Rifle!$A$6:$A$9999,'Master Sheet'!$A17,Rifle!$D$6:$D$9999)</f>
        <v>0</v>
      </c>
      <c r="J17" s="4">
        <f>SUMIF(Rifle!$A$6:$A$9999,'Master Sheet'!$A17,Rifle!$D$6:$D$9999)</f>
        <v>0</v>
      </c>
      <c r="K17" s="4">
        <f>SUMIF(Rifle!$A$6:$A$9999,'Master Sheet'!$A17,Rifle!$E$6:$E$9999)+SUMIF('Grenade Launcher'!$A$6:$A$9999,'Master Sheet'!$A17,'Grenade Launcher'!$E$6:$E$9999)+SUMIF(Tribarrel!$A$6:$A$9999,'Master Sheet'!$A17,Tribarrel!$E$6:$E$9999)+SUMIF('Plasma Carbine'!$A$6:$A$9999,'Master Sheet'!$A17,'Plasma Carbine'!$E$6:$E$9999)+SUMIF('Plasma Rifle'!$A$6:$A$9999,'Master Sheet'!$A17,'Plasma Rifle'!$E$6:$E$9999)+SUMIF(Pistol!$A$6:$A$9999,'Master Sheet'!$A17,Pistol!$E$6:$E$9999)+SUMIF('Flechette Gun'!$A$6:$A$9999,'Master Sheet'!$A17,'Flechette Gun'!$E$6:$E$9999)+SUMIF(Disruptor!$A$6:$A$9999,'Master Sheet'!$A17,Disruptor!$E$6:$E$9999)+SUMIF(Grenade!$A$6:$A$9999,'Master Sheet'!$A17,Grenade!$E$6:$E$9999)</f>
        <v>0</v>
      </c>
    </row>
    <row r="18" spans="2:11" s="2" customFormat="1" x14ac:dyDescent="0.2">
      <c r="B18" s="4">
        <f>SUMIF(Grenade!$A$6:$A$9999,'Master Sheet'!$A18,Grenade!$D$6:$D$9999)</f>
        <v>0</v>
      </c>
      <c r="C18" s="4">
        <f>SUMIF(Disruptor!$A$6:$A$9999,'Master Sheet'!$A18,Disruptor!$D$6:$D$9999)</f>
        <v>0</v>
      </c>
      <c r="D18" s="4">
        <f>SUMIF('Flechette Gun'!$A$6:$A$9999,'Master Sheet'!$A18,'Flechette Gun'!$D$6:$D$9999)</f>
        <v>0</v>
      </c>
      <c r="E18" s="4">
        <f>SUMIF(Pistol!$A$6:$A$9999,'Master Sheet'!$A18,Pistol!$D$6:$D$9999)</f>
        <v>0</v>
      </c>
      <c r="F18" s="4">
        <f>SUMIF(Rifle!$A$6:$A$9999,'Master Sheet'!$A18,Rifle!$D$6:$D$9999)</f>
        <v>0</v>
      </c>
      <c r="G18" s="4">
        <f>SUMIF('Grenade Launcher'!$A$6:$A$9999,'Master Sheet'!$A18,'Grenade Launcher'!$D$6:$D$9999)</f>
        <v>0</v>
      </c>
      <c r="H18" s="4">
        <f>SUMIF(Tribarrel!$A$6:$A$9999,'Master Sheet'!$A18,Tribarrel!$D$6:$D$9999)</f>
        <v>0</v>
      </c>
      <c r="I18" s="4">
        <f>SUMIF(Rifle!$A$6:$A$9999,'Master Sheet'!$A18,Rifle!$D$6:$D$9999)</f>
        <v>0</v>
      </c>
      <c r="J18" s="4">
        <f>SUMIF(Rifle!$A$6:$A$9999,'Master Sheet'!$A18,Rifle!$D$6:$D$9999)</f>
        <v>0</v>
      </c>
      <c r="K18" s="4">
        <f>SUMIF(Rifle!$A$6:$A$9999,'Master Sheet'!$A18,Rifle!$E$6:$E$9999)+SUMIF('Grenade Launcher'!$A$6:$A$9999,'Master Sheet'!$A18,'Grenade Launcher'!$E$6:$E$9999)+SUMIF(Tribarrel!$A$6:$A$9999,'Master Sheet'!$A18,Tribarrel!$E$6:$E$9999)+SUMIF('Plasma Carbine'!$A$6:$A$9999,'Master Sheet'!$A18,'Plasma Carbine'!$E$6:$E$9999)+SUMIF('Plasma Rifle'!$A$6:$A$9999,'Master Sheet'!$A18,'Plasma Rifle'!$E$6:$E$9999)+SUMIF(Pistol!$A$6:$A$9999,'Master Sheet'!$A18,Pistol!$E$6:$E$9999)+SUMIF('Flechette Gun'!$A$6:$A$9999,'Master Sheet'!$A18,'Flechette Gun'!$E$6:$E$9999)+SUMIF(Disruptor!$A$6:$A$9999,'Master Sheet'!$A18,Disruptor!$E$6:$E$9999)+SUMIF(Grenade!$A$6:$A$9999,'Master Sheet'!$A18,Grenade!$E$6:$E$9999)</f>
        <v>0</v>
      </c>
    </row>
    <row r="19" spans="2:11" s="2" customFormat="1" x14ac:dyDescent="0.2">
      <c r="B19" s="4">
        <f>SUMIF(Grenade!$A$6:$A$9999,'Master Sheet'!$A19,Grenade!$D$6:$D$9999)</f>
        <v>0</v>
      </c>
      <c r="C19" s="4">
        <f>SUMIF(Disruptor!$A$6:$A$9999,'Master Sheet'!$A19,Disruptor!$D$6:$D$9999)</f>
        <v>0</v>
      </c>
      <c r="D19" s="4">
        <f>SUMIF('Flechette Gun'!$A$6:$A$9999,'Master Sheet'!$A19,'Flechette Gun'!$D$6:$D$9999)</f>
        <v>0</v>
      </c>
      <c r="E19" s="4">
        <f>SUMIF(Pistol!$A$6:$A$9999,'Master Sheet'!$A19,Pistol!$D$6:$D$9999)</f>
        <v>0</v>
      </c>
      <c r="F19" s="4">
        <f>SUMIF(Rifle!$A$6:$A$9999,'Master Sheet'!$A19,Rifle!$D$6:$D$9999)</f>
        <v>0</v>
      </c>
      <c r="G19" s="4">
        <f>SUMIF('Grenade Launcher'!$A$6:$A$9999,'Master Sheet'!$A19,'Grenade Launcher'!$D$6:$D$9999)</f>
        <v>0</v>
      </c>
      <c r="H19" s="4">
        <f>SUMIF(Tribarrel!$A$6:$A$9999,'Master Sheet'!$A19,Tribarrel!$D$6:$D$9999)</f>
        <v>0</v>
      </c>
      <c r="I19" s="4">
        <f>SUMIF(Rifle!$A$6:$A$9999,'Master Sheet'!$A19,Rifle!$D$6:$D$9999)</f>
        <v>0</v>
      </c>
      <c r="J19" s="4">
        <f>SUMIF(Rifle!$A$6:$A$9999,'Master Sheet'!$A19,Rifle!$D$6:$D$9999)</f>
        <v>0</v>
      </c>
      <c r="K19" s="4">
        <f>SUMIF(Rifle!$A$6:$A$9999,'Master Sheet'!$A19,Rifle!$E$6:$E$9999)+SUMIF('Grenade Launcher'!$A$6:$A$9999,'Master Sheet'!$A19,'Grenade Launcher'!$E$6:$E$9999)+SUMIF(Tribarrel!$A$6:$A$9999,'Master Sheet'!$A19,Tribarrel!$E$6:$E$9999)+SUMIF('Plasma Carbine'!$A$6:$A$9999,'Master Sheet'!$A19,'Plasma Carbine'!$E$6:$E$9999)+SUMIF('Plasma Rifle'!$A$6:$A$9999,'Master Sheet'!$A19,'Plasma Rifle'!$E$6:$E$9999)+SUMIF(Pistol!$A$6:$A$9999,'Master Sheet'!$A19,Pistol!$E$6:$E$9999)+SUMIF('Flechette Gun'!$A$6:$A$9999,'Master Sheet'!$A19,'Flechette Gun'!$E$6:$E$9999)+SUMIF(Disruptor!$A$6:$A$9999,'Master Sheet'!$A19,Disruptor!$E$6:$E$9999)+SUMIF(Grenade!$A$6:$A$9999,'Master Sheet'!$A19,Grenade!$E$6:$E$9999)</f>
        <v>0</v>
      </c>
    </row>
    <row r="20" spans="2:11" s="2" customFormat="1" x14ac:dyDescent="0.2">
      <c r="B20" s="4">
        <f>SUMIF(Grenade!$A$6:$A$9999,'Master Sheet'!$A20,Grenade!$D$6:$D$9999)</f>
        <v>0</v>
      </c>
      <c r="C20" s="4">
        <f>SUMIF(Disruptor!$A$6:$A$9999,'Master Sheet'!$A20,Disruptor!$D$6:$D$9999)</f>
        <v>0</v>
      </c>
      <c r="D20" s="4">
        <f>SUMIF('Flechette Gun'!$A$6:$A$9999,'Master Sheet'!$A20,'Flechette Gun'!$D$6:$D$9999)</f>
        <v>0</v>
      </c>
      <c r="E20" s="4">
        <f>SUMIF(Pistol!$A$6:$A$9999,'Master Sheet'!$A20,Pistol!$D$6:$D$9999)</f>
        <v>0</v>
      </c>
      <c r="F20" s="4">
        <f>SUMIF(Rifle!$A$6:$A$9999,'Master Sheet'!$A20,Rifle!$D$6:$D$9999)</f>
        <v>0</v>
      </c>
      <c r="G20" s="4">
        <f>SUMIF('Grenade Launcher'!$A$6:$A$9999,'Master Sheet'!$A20,'Grenade Launcher'!$D$6:$D$9999)</f>
        <v>0</v>
      </c>
      <c r="H20" s="4">
        <f>SUMIF(Tribarrel!$A$6:$A$9999,'Master Sheet'!$A20,Tribarrel!$D$6:$D$9999)</f>
        <v>0</v>
      </c>
      <c r="I20" s="4">
        <f>SUMIF(Rifle!$A$6:$A$9999,'Master Sheet'!$A20,Rifle!$D$6:$D$9999)</f>
        <v>0</v>
      </c>
      <c r="J20" s="4">
        <f>SUMIF(Rifle!$A$6:$A$9999,'Master Sheet'!$A20,Rifle!$D$6:$D$9999)</f>
        <v>0</v>
      </c>
      <c r="K20" s="4">
        <f>SUMIF(Rifle!$A$6:$A$9999,'Master Sheet'!$A20,Rifle!$E$6:$E$9999)+SUMIF('Grenade Launcher'!$A$6:$A$9999,'Master Sheet'!$A20,'Grenade Launcher'!$E$6:$E$9999)+SUMIF(Tribarrel!$A$6:$A$9999,'Master Sheet'!$A20,Tribarrel!$E$6:$E$9999)+SUMIF('Plasma Carbine'!$A$6:$A$9999,'Master Sheet'!$A20,'Plasma Carbine'!$E$6:$E$9999)+SUMIF('Plasma Rifle'!$A$6:$A$9999,'Master Sheet'!$A20,'Plasma Rifle'!$E$6:$E$9999)+SUMIF(Pistol!$A$6:$A$9999,'Master Sheet'!$A20,Pistol!$E$6:$E$9999)+SUMIF('Flechette Gun'!$A$6:$A$9999,'Master Sheet'!$A20,'Flechette Gun'!$E$6:$E$9999)+SUMIF(Disruptor!$A$6:$A$9999,'Master Sheet'!$A20,Disruptor!$E$6:$E$9999)+SUMIF(Grenade!$A$6:$A$9999,'Master Sheet'!$A20,Grenade!$E$6:$E$9999)</f>
        <v>0</v>
      </c>
    </row>
    <row r="21" spans="2:11" s="2" customFormat="1" x14ac:dyDescent="0.2">
      <c r="B21" s="4">
        <f>SUMIF(Grenade!$A$6:$A$9999,'Master Sheet'!$A21,Grenade!$D$6:$D$9999)</f>
        <v>0</v>
      </c>
      <c r="C21" s="4">
        <f>SUMIF(Disruptor!$A$6:$A$9999,'Master Sheet'!$A21,Disruptor!$D$6:$D$9999)</f>
        <v>0</v>
      </c>
      <c r="D21" s="4">
        <f>SUMIF('Flechette Gun'!$A$6:$A$9999,'Master Sheet'!$A21,'Flechette Gun'!$D$6:$D$9999)</f>
        <v>0</v>
      </c>
      <c r="E21" s="4">
        <f>SUMIF(Pistol!$A$6:$A$9999,'Master Sheet'!$A21,Pistol!$D$6:$D$9999)</f>
        <v>0</v>
      </c>
      <c r="F21" s="4">
        <f>SUMIF(Rifle!$A$6:$A$9999,'Master Sheet'!$A21,Rifle!$D$6:$D$9999)</f>
        <v>0</v>
      </c>
      <c r="G21" s="4">
        <f>SUMIF('Grenade Launcher'!$A$6:$A$9999,'Master Sheet'!$A21,'Grenade Launcher'!$D$6:$D$9999)</f>
        <v>0</v>
      </c>
      <c r="H21" s="4">
        <f>SUMIF(Tribarrel!$A$6:$A$9999,'Master Sheet'!$A21,Tribarrel!$D$6:$D$9999)</f>
        <v>0</v>
      </c>
      <c r="I21" s="4">
        <f>SUMIF(Rifle!$A$6:$A$9999,'Master Sheet'!$A21,Rifle!$D$6:$D$9999)</f>
        <v>0</v>
      </c>
      <c r="J21" s="4">
        <f>SUMIF(Rifle!$A$6:$A$9999,'Master Sheet'!$A21,Rifle!$D$6:$D$9999)</f>
        <v>0</v>
      </c>
      <c r="K21" s="4">
        <f>SUMIF(Rifle!$A$6:$A$9999,'Master Sheet'!$A21,Rifle!$E$6:$E$9999)+SUMIF('Grenade Launcher'!$A$6:$A$9999,'Master Sheet'!$A21,'Grenade Launcher'!$E$6:$E$9999)+SUMIF(Tribarrel!$A$6:$A$9999,'Master Sheet'!$A21,Tribarrel!$E$6:$E$9999)+SUMIF('Plasma Carbine'!$A$6:$A$9999,'Master Sheet'!$A21,'Plasma Carbine'!$E$6:$E$9999)+SUMIF('Plasma Rifle'!$A$6:$A$9999,'Master Sheet'!$A21,'Plasma Rifle'!$E$6:$E$9999)+SUMIF(Pistol!$A$6:$A$9999,'Master Sheet'!$A21,Pistol!$E$6:$E$9999)+SUMIF('Flechette Gun'!$A$6:$A$9999,'Master Sheet'!$A21,'Flechette Gun'!$E$6:$E$9999)+SUMIF(Disruptor!$A$6:$A$9999,'Master Sheet'!$A21,Disruptor!$E$6:$E$9999)+SUMIF(Grenade!$A$6:$A$9999,'Master Sheet'!$A21,Grenade!$E$6:$E$9999)</f>
        <v>0</v>
      </c>
    </row>
    <row r="22" spans="2:11" s="2" customFormat="1" x14ac:dyDescent="0.2">
      <c r="B22" s="4">
        <f>SUMIF(Grenade!$A$6:$A$9999,'Master Sheet'!$A22,Grenade!$D$6:$D$9999)</f>
        <v>0</v>
      </c>
      <c r="C22" s="4">
        <f>SUMIF(Disruptor!$A$6:$A$9999,'Master Sheet'!$A22,Disruptor!$D$6:$D$9999)</f>
        <v>0</v>
      </c>
      <c r="D22" s="4">
        <f>SUMIF('Flechette Gun'!$A$6:$A$9999,'Master Sheet'!$A22,'Flechette Gun'!$D$6:$D$9999)</f>
        <v>0</v>
      </c>
      <c r="E22" s="4">
        <f>SUMIF(Pistol!$A$6:$A$9999,'Master Sheet'!$A22,Pistol!$D$6:$D$9999)</f>
        <v>0</v>
      </c>
      <c r="F22" s="4">
        <f>SUMIF(Rifle!$A$6:$A$9999,'Master Sheet'!$A22,Rifle!$D$6:$D$9999)</f>
        <v>0</v>
      </c>
      <c r="G22" s="4">
        <f>SUMIF('Grenade Launcher'!$A$6:$A$9999,'Master Sheet'!$A22,'Grenade Launcher'!$D$6:$D$9999)</f>
        <v>0</v>
      </c>
      <c r="H22" s="4">
        <f>SUMIF(Tribarrel!$A$6:$A$9999,'Master Sheet'!$A22,Tribarrel!$D$6:$D$9999)</f>
        <v>0</v>
      </c>
      <c r="I22" s="4">
        <f>SUMIF(Rifle!$A$6:$A$9999,'Master Sheet'!$A22,Rifle!$D$6:$D$9999)</f>
        <v>0</v>
      </c>
      <c r="J22" s="4">
        <f>SUMIF(Rifle!$A$6:$A$9999,'Master Sheet'!$A22,Rifle!$D$6:$D$9999)</f>
        <v>0</v>
      </c>
      <c r="K22" s="4">
        <f>SUMIF(Rifle!$A$6:$A$9999,'Master Sheet'!$A22,Rifle!$E$6:$E$9999)+SUMIF('Grenade Launcher'!$A$6:$A$9999,'Master Sheet'!$A22,'Grenade Launcher'!$E$6:$E$9999)+SUMIF(Tribarrel!$A$6:$A$9999,'Master Sheet'!$A22,Tribarrel!$E$6:$E$9999)+SUMIF('Plasma Carbine'!$A$6:$A$9999,'Master Sheet'!$A22,'Plasma Carbine'!$E$6:$E$9999)+SUMIF('Plasma Rifle'!$A$6:$A$9999,'Master Sheet'!$A22,'Plasma Rifle'!$E$6:$E$9999)+SUMIF(Pistol!$A$6:$A$9999,'Master Sheet'!$A22,Pistol!$E$6:$E$9999)+SUMIF('Flechette Gun'!$A$6:$A$9999,'Master Sheet'!$A22,'Flechette Gun'!$E$6:$E$9999)+SUMIF(Disruptor!$A$6:$A$9999,'Master Sheet'!$A22,Disruptor!$E$6:$E$9999)+SUMIF(Grenade!$A$6:$A$9999,'Master Sheet'!$A22,Grenade!$E$6:$E$9999)</f>
        <v>0</v>
      </c>
    </row>
    <row r="23" spans="2:11" s="2" customFormat="1" x14ac:dyDescent="0.2">
      <c r="B23" s="4">
        <f>SUMIF(Grenade!$A$6:$A$9999,'Master Sheet'!$A23,Grenade!$D$6:$D$9999)</f>
        <v>0</v>
      </c>
      <c r="C23" s="4">
        <f>SUMIF(Disruptor!$A$6:$A$9999,'Master Sheet'!$A23,Disruptor!$D$6:$D$9999)</f>
        <v>0</v>
      </c>
      <c r="D23" s="4">
        <f>SUMIF('Flechette Gun'!$A$6:$A$9999,'Master Sheet'!$A23,'Flechette Gun'!$D$6:$D$9999)</f>
        <v>0</v>
      </c>
      <c r="E23" s="4">
        <f>SUMIF(Pistol!$A$6:$A$9999,'Master Sheet'!$A23,Pistol!$D$6:$D$9999)</f>
        <v>0</v>
      </c>
      <c r="F23" s="4">
        <f>SUMIF(Rifle!$A$6:$A$9999,'Master Sheet'!$A23,Rifle!$D$6:$D$9999)</f>
        <v>0</v>
      </c>
      <c r="G23" s="4">
        <f>SUMIF('Grenade Launcher'!$A$6:$A$9999,'Master Sheet'!$A23,'Grenade Launcher'!$D$6:$D$9999)</f>
        <v>0</v>
      </c>
      <c r="H23" s="4">
        <f>SUMIF(Tribarrel!$A$6:$A$9999,'Master Sheet'!$A23,Tribarrel!$D$6:$D$9999)</f>
        <v>0</v>
      </c>
      <c r="I23" s="4">
        <f>SUMIF(Rifle!$A$6:$A$9999,'Master Sheet'!$A23,Rifle!$D$6:$D$9999)</f>
        <v>0</v>
      </c>
      <c r="J23" s="4">
        <f>SUMIF(Rifle!$A$6:$A$9999,'Master Sheet'!$A23,Rifle!$D$6:$D$9999)</f>
        <v>0</v>
      </c>
      <c r="K23" s="4">
        <f>SUMIF(Rifle!$A$6:$A$9999,'Master Sheet'!$A23,Rifle!$E$6:$E$9999)+SUMIF('Grenade Launcher'!$A$6:$A$9999,'Master Sheet'!$A23,'Grenade Launcher'!$E$6:$E$9999)+SUMIF(Tribarrel!$A$6:$A$9999,'Master Sheet'!$A23,Tribarrel!$E$6:$E$9999)+SUMIF('Plasma Carbine'!$A$6:$A$9999,'Master Sheet'!$A23,'Plasma Carbine'!$E$6:$E$9999)+SUMIF('Plasma Rifle'!$A$6:$A$9999,'Master Sheet'!$A23,'Plasma Rifle'!$E$6:$E$9999)+SUMIF(Pistol!$A$6:$A$9999,'Master Sheet'!$A23,Pistol!$E$6:$E$9999)+SUMIF('Flechette Gun'!$A$6:$A$9999,'Master Sheet'!$A23,'Flechette Gun'!$E$6:$E$9999)+SUMIF(Disruptor!$A$6:$A$9999,'Master Sheet'!$A23,Disruptor!$E$6:$E$9999)+SUMIF(Grenade!$A$6:$A$9999,'Master Sheet'!$A23,Grenade!$E$6:$E$9999)</f>
        <v>0</v>
      </c>
    </row>
    <row r="24" spans="2:11" s="2" customFormat="1" x14ac:dyDescent="0.2">
      <c r="B24" s="4">
        <f>SUMIF(Grenade!$A$6:$A$9999,'Master Sheet'!$A24,Grenade!$D$6:$D$9999)</f>
        <v>0</v>
      </c>
      <c r="C24" s="4">
        <f>SUMIF(Disruptor!$A$6:$A$9999,'Master Sheet'!$A24,Disruptor!$D$6:$D$9999)</f>
        <v>0</v>
      </c>
      <c r="D24" s="4">
        <f>SUMIF('Flechette Gun'!$A$6:$A$9999,'Master Sheet'!$A24,'Flechette Gun'!$D$6:$D$9999)</f>
        <v>0</v>
      </c>
      <c r="E24" s="4">
        <f>SUMIF(Pistol!$A$6:$A$9999,'Master Sheet'!$A24,Pistol!$D$6:$D$9999)</f>
        <v>0</v>
      </c>
      <c r="F24" s="4">
        <f>SUMIF(Rifle!$A$6:$A$9999,'Master Sheet'!$A24,Rifle!$D$6:$D$9999)</f>
        <v>0</v>
      </c>
      <c r="G24" s="4">
        <f>SUMIF('Grenade Launcher'!$A$6:$A$9999,'Master Sheet'!$A24,'Grenade Launcher'!$D$6:$D$9999)</f>
        <v>0</v>
      </c>
      <c r="H24" s="4">
        <f>SUMIF(Tribarrel!$A$6:$A$9999,'Master Sheet'!$A24,Tribarrel!$D$6:$D$9999)</f>
        <v>0</v>
      </c>
      <c r="I24" s="4">
        <f>SUMIF(Rifle!$A$6:$A$9999,'Master Sheet'!$A24,Rifle!$D$6:$D$9999)</f>
        <v>0</v>
      </c>
      <c r="J24" s="4">
        <f>SUMIF(Rifle!$A$6:$A$9999,'Master Sheet'!$A24,Rifle!$D$6:$D$9999)</f>
        <v>0</v>
      </c>
      <c r="K24" s="4">
        <f>SUMIF(Rifle!$A$6:$A$9999,'Master Sheet'!$A24,Rifle!$E$6:$E$9999)+SUMIF('Grenade Launcher'!$A$6:$A$9999,'Master Sheet'!$A24,'Grenade Launcher'!$E$6:$E$9999)+SUMIF(Tribarrel!$A$6:$A$9999,'Master Sheet'!$A24,Tribarrel!$E$6:$E$9999)+SUMIF('Plasma Carbine'!$A$6:$A$9999,'Master Sheet'!$A24,'Plasma Carbine'!$E$6:$E$9999)+SUMIF('Plasma Rifle'!$A$6:$A$9999,'Master Sheet'!$A24,'Plasma Rifle'!$E$6:$E$9999)+SUMIF(Pistol!$A$6:$A$9999,'Master Sheet'!$A24,Pistol!$E$6:$E$9999)+SUMIF('Flechette Gun'!$A$6:$A$9999,'Master Sheet'!$A24,'Flechette Gun'!$E$6:$E$9999)+SUMIF(Disruptor!$A$6:$A$9999,'Master Sheet'!$A24,Disruptor!$E$6:$E$9999)+SUMIF(Grenade!$A$6:$A$9999,'Master Sheet'!$A24,Grenade!$E$6:$E$9999)</f>
        <v>0</v>
      </c>
    </row>
    <row r="25" spans="2:11" s="2" customFormat="1" x14ac:dyDescent="0.2">
      <c r="B25" s="4">
        <f>SUMIF(Grenade!$A$6:$A$9999,'Master Sheet'!$A25,Grenade!$D$6:$D$9999)</f>
        <v>0</v>
      </c>
      <c r="C25" s="4">
        <f>SUMIF(Disruptor!$A$6:$A$9999,'Master Sheet'!$A25,Disruptor!$D$6:$D$9999)</f>
        <v>0</v>
      </c>
      <c r="D25" s="4">
        <f>SUMIF('Flechette Gun'!$A$6:$A$9999,'Master Sheet'!$A25,'Flechette Gun'!$D$6:$D$9999)</f>
        <v>0</v>
      </c>
      <c r="E25" s="4">
        <f>SUMIF(Pistol!$A$6:$A$9999,'Master Sheet'!$A25,Pistol!$D$6:$D$9999)</f>
        <v>0</v>
      </c>
      <c r="F25" s="4">
        <f>SUMIF(Rifle!$A$6:$A$9999,'Master Sheet'!$A25,Rifle!$D$6:$D$9999)</f>
        <v>0</v>
      </c>
      <c r="G25" s="4">
        <f>SUMIF('Grenade Launcher'!$A$6:$A$9999,'Master Sheet'!$A25,'Grenade Launcher'!$D$6:$D$9999)</f>
        <v>0</v>
      </c>
      <c r="H25" s="4">
        <f>SUMIF(Tribarrel!$A$6:$A$9999,'Master Sheet'!$A25,Tribarrel!$D$6:$D$9999)</f>
        <v>0</v>
      </c>
      <c r="I25" s="4">
        <f>SUMIF(Rifle!$A$6:$A$9999,'Master Sheet'!$A25,Rifle!$D$6:$D$9999)</f>
        <v>0</v>
      </c>
      <c r="J25" s="4">
        <f>SUMIF(Rifle!$A$6:$A$9999,'Master Sheet'!$A25,Rifle!$D$6:$D$9999)</f>
        <v>0</v>
      </c>
      <c r="K25" s="4">
        <f>SUMIF(Rifle!$A$6:$A$9999,'Master Sheet'!$A25,Rifle!$E$6:$E$9999)+SUMIF('Grenade Launcher'!$A$6:$A$9999,'Master Sheet'!$A25,'Grenade Launcher'!$E$6:$E$9999)+SUMIF(Tribarrel!$A$6:$A$9999,'Master Sheet'!$A25,Tribarrel!$E$6:$E$9999)+SUMIF('Plasma Carbine'!$A$6:$A$9999,'Master Sheet'!$A25,'Plasma Carbine'!$E$6:$E$9999)+SUMIF('Plasma Rifle'!$A$6:$A$9999,'Master Sheet'!$A25,'Plasma Rifle'!$E$6:$E$9999)+SUMIF(Pistol!$A$6:$A$9999,'Master Sheet'!$A25,Pistol!$E$6:$E$9999)+SUMIF('Flechette Gun'!$A$6:$A$9999,'Master Sheet'!$A25,'Flechette Gun'!$E$6:$E$9999)+SUMIF(Disruptor!$A$6:$A$9999,'Master Sheet'!$A25,Disruptor!$E$6:$E$9999)+SUMIF(Grenade!$A$6:$A$9999,'Master Sheet'!$A25,Grenade!$E$6:$E$9999)</f>
        <v>0</v>
      </c>
    </row>
    <row r="26" spans="2:11" s="2" customFormat="1" x14ac:dyDescent="0.2">
      <c r="B26" s="4">
        <f>SUMIF(Grenade!$A$6:$A$9999,'Master Sheet'!$A26,Grenade!$D$6:$D$9999)</f>
        <v>0</v>
      </c>
      <c r="C26" s="4">
        <f>SUMIF(Disruptor!$A$6:$A$9999,'Master Sheet'!$A26,Disruptor!$D$6:$D$9999)</f>
        <v>0</v>
      </c>
      <c r="D26" s="4">
        <f>SUMIF('Flechette Gun'!$A$6:$A$9999,'Master Sheet'!$A26,'Flechette Gun'!$D$6:$D$9999)</f>
        <v>0</v>
      </c>
      <c r="E26" s="4">
        <f>SUMIF(Pistol!$A$6:$A$9999,'Master Sheet'!$A26,Pistol!$D$6:$D$9999)</f>
        <v>0</v>
      </c>
      <c r="F26" s="4">
        <f>SUMIF(Rifle!$A$6:$A$9999,'Master Sheet'!$A26,Rifle!$D$6:$D$9999)</f>
        <v>0</v>
      </c>
      <c r="G26" s="4">
        <f>SUMIF('Grenade Launcher'!$A$6:$A$9999,'Master Sheet'!$A26,'Grenade Launcher'!$D$6:$D$9999)</f>
        <v>0</v>
      </c>
      <c r="H26" s="4">
        <f>SUMIF(Tribarrel!$A$6:$A$9999,'Master Sheet'!$A26,Tribarrel!$D$6:$D$9999)</f>
        <v>0</v>
      </c>
      <c r="I26" s="4">
        <f>SUMIF(Rifle!$A$6:$A$9999,'Master Sheet'!$A26,Rifle!$D$6:$D$9999)</f>
        <v>0</v>
      </c>
      <c r="J26" s="4">
        <f>SUMIF(Rifle!$A$6:$A$9999,'Master Sheet'!$A26,Rifle!$D$6:$D$9999)</f>
        <v>0</v>
      </c>
      <c r="K26" s="4">
        <f>SUMIF(Rifle!$A$6:$A$9999,'Master Sheet'!$A26,Rifle!$E$6:$E$9999)+SUMIF('Grenade Launcher'!$A$6:$A$9999,'Master Sheet'!$A26,'Grenade Launcher'!$E$6:$E$9999)+SUMIF(Tribarrel!$A$6:$A$9999,'Master Sheet'!$A26,Tribarrel!$E$6:$E$9999)+SUMIF('Plasma Carbine'!$A$6:$A$9999,'Master Sheet'!$A26,'Plasma Carbine'!$E$6:$E$9999)+SUMIF('Plasma Rifle'!$A$6:$A$9999,'Master Sheet'!$A26,'Plasma Rifle'!$E$6:$E$9999)+SUMIF(Pistol!$A$6:$A$9999,'Master Sheet'!$A26,Pistol!$E$6:$E$9999)+SUMIF('Flechette Gun'!$A$6:$A$9999,'Master Sheet'!$A26,'Flechette Gun'!$E$6:$E$9999)+SUMIF(Disruptor!$A$6:$A$9999,'Master Sheet'!$A26,Disruptor!$E$6:$E$9999)+SUMIF(Grenade!$A$6:$A$9999,'Master Sheet'!$A26,Grenade!$E$6:$E$9999)</f>
        <v>0</v>
      </c>
    </row>
    <row r="27" spans="2:11" s="2" customFormat="1" x14ac:dyDescent="0.2">
      <c r="B27" s="4">
        <f>SUMIF(Grenade!$A$6:$A$9999,'Master Sheet'!$A27,Grenade!$D$6:$D$9999)</f>
        <v>0</v>
      </c>
      <c r="C27" s="4">
        <f>SUMIF(Disruptor!$A$6:$A$9999,'Master Sheet'!$A27,Disruptor!$D$6:$D$9999)</f>
        <v>0</v>
      </c>
      <c r="D27" s="4">
        <f>SUMIF('Flechette Gun'!$A$6:$A$9999,'Master Sheet'!$A27,'Flechette Gun'!$D$6:$D$9999)</f>
        <v>0</v>
      </c>
      <c r="E27" s="4">
        <f>SUMIF(Pistol!$A$6:$A$9999,'Master Sheet'!$A27,Pistol!$D$6:$D$9999)</f>
        <v>0</v>
      </c>
      <c r="F27" s="4">
        <f>SUMIF(Rifle!$A$6:$A$9999,'Master Sheet'!$A27,Rifle!$D$6:$D$9999)</f>
        <v>0</v>
      </c>
      <c r="G27" s="4">
        <f>SUMIF('Grenade Launcher'!$A$6:$A$9999,'Master Sheet'!$A27,'Grenade Launcher'!$D$6:$D$9999)</f>
        <v>0</v>
      </c>
      <c r="H27" s="4">
        <f>SUMIF(Tribarrel!$A$6:$A$9999,'Master Sheet'!$A27,Tribarrel!$D$6:$D$9999)</f>
        <v>0</v>
      </c>
      <c r="I27" s="4">
        <f>SUMIF(Rifle!$A$6:$A$9999,'Master Sheet'!$A27,Rifle!$D$6:$D$9999)</f>
        <v>0</v>
      </c>
      <c r="J27" s="4">
        <f>SUMIF(Rifle!$A$6:$A$9999,'Master Sheet'!$A27,Rifle!$D$6:$D$9999)</f>
        <v>0</v>
      </c>
      <c r="K27" s="4">
        <f>SUMIF(Rifle!$A$6:$A$9999,'Master Sheet'!$A27,Rifle!$E$6:$E$9999)+SUMIF('Grenade Launcher'!$A$6:$A$9999,'Master Sheet'!$A27,'Grenade Launcher'!$E$6:$E$9999)+SUMIF(Tribarrel!$A$6:$A$9999,'Master Sheet'!$A27,Tribarrel!$E$6:$E$9999)+SUMIF('Plasma Carbine'!$A$6:$A$9999,'Master Sheet'!$A27,'Plasma Carbine'!$E$6:$E$9999)+SUMIF('Plasma Rifle'!$A$6:$A$9999,'Master Sheet'!$A27,'Plasma Rifle'!$E$6:$E$9999)+SUMIF(Pistol!$A$6:$A$9999,'Master Sheet'!$A27,Pistol!$E$6:$E$9999)+SUMIF('Flechette Gun'!$A$6:$A$9999,'Master Sheet'!$A27,'Flechette Gun'!$E$6:$E$9999)+SUMIF(Disruptor!$A$6:$A$9999,'Master Sheet'!$A27,Disruptor!$E$6:$E$9999)+SUMIF(Grenade!$A$6:$A$9999,'Master Sheet'!$A27,Grenade!$E$6:$E$9999)</f>
        <v>0</v>
      </c>
    </row>
    <row r="28" spans="2:11" s="2" customFormat="1" x14ac:dyDescent="0.2">
      <c r="B28" s="4">
        <f>SUMIF(Grenade!$A$6:$A$9999,'Master Sheet'!$A28,Grenade!$D$6:$D$9999)</f>
        <v>0</v>
      </c>
      <c r="C28" s="4">
        <f>SUMIF(Disruptor!$A$6:$A$9999,'Master Sheet'!$A28,Disruptor!$D$6:$D$9999)</f>
        <v>0</v>
      </c>
      <c r="D28" s="4">
        <f>SUMIF('Flechette Gun'!$A$6:$A$9999,'Master Sheet'!$A28,'Flechette Gun'!$D$6:$D$9999)</f>
        <v>0</v>
      </c>
      <c r="E28" s="4">
        <f>SUMIF(Pistol!$A$6:$A$9999,'Master Sheet'!$A28,Pistol!$D$6:$D$9999)</f>
        <v>0</v>
      </c>
      <c r="F28" s="4">
        <f>SUMIF(Rifle!$A$6:$A$9999,'Master Sheet'!$A28,Rifle!$D$6:$D$9999)</f>
        <v>0</v>
      </c>
      <c r="G28" s="4">
        <f>SUMIF('Grenade Launcher'!$A$6:$A$9999,'Master Sheet'!$A28,'Grenade Launcher'!$D$6:$D$9999)</f>
        <v>0</v>
      </c>
      <c r="H28" s="4">
        <f>SUMIF(Tribarrel!$A$6:$A$9999,'Master Sheet'!$A28,Tribarrel!$D$6:$D$9999)</f>
        <v>0</v>
      </c>
      <c r="I28" s="4">
        <f>SUMIF(Rifle!$A$6:$A$9999,'Master Sheet'!$A28,Rifle!$D$6:$D$9999)</f>
        <v>0</v>
      </c>
      <c r="J28" s="4">
        <f>SUMIF(Rifle!$A$6:$A$9999,'Master Sheet'!$A28,Rifle!$D$6:$D$9999)</f>
        <v>0</v>
      </c>
      <c r="K28" s="4">
        <f>SUMIF(Rifle!$A$6:$A$9999,'Master Sheet'!$A28,Rifle!$E$6:$E$9999)+SUMIF('Grenade Launcher'!$A$6:$A$9999,'Master Sheet'!$A28,'Grenade Launcher'!$E$6:$E$9999)+SUMIF(Tribarrel!$A$6:$A$9999,'Master Sheet'!$A28,Tribarrel!$E$6:$E$9999)+SUMIF('Plasma Carbine'!$A$6:$A$9999,'Master Sheet'!$A28,'Plasma Carbine'!$E$6:$E$9999)+SUMIF('Plasma Rifle'!$A$6:$A$9999,'Master Sheet'!$A28,'Plasma Rifle'!$E$6:$E$9999)+SUMIF(Pistol!$A$6:$A$9999,'Master Sheet'!$A28,Pistol!$E$6:$E$9999)+SUMIF('Flechette Gun'!$A$6:$A$9999,'Master Sheet'!$A28,'Flechette Gun'!$E$6:$E$9999)+SUMIF(Disruptor!$A$6:$A$9999,'Master Sheet'!$A28,Disruptor!$E$6:$E$9999)+SUMIF(Grenade!$A$6:$A$9999,'Master Sheet'!$A28,Grenade!$E$6:$E$9999)</f>
        <v>0</v>
      </c>
    </row>
    <row r="29" spans="2:11" s="2" customFormat="1" x14ac:dyDescent="0.2">
      <c r="B29" s="4">
        <f>SUMIF(Grenade!$A$6:$A$9999,'Master Sheet'!$A29,Grenade!$D$6:$D$9999)</f>
        <v>0</v>
      </c>
      <c r="C29" s="4">
        <f>SUMIF(Disruptor!$A$6:$A$9999,'Master Sheet'!$A29,Disruptor!$D$6:$D$9999)</f>
        <v>0</v>
      </c>
      <c r="D29" s="4">
        <f>SUMIF('Flechette Gun'!$A$6:$A$9999,'Master Sheet'!$A29,'Flechette Gun'!$D$6:$D$9999)</f>
        <v>0</v>
      </c>
      <c r="E29" s="4">
        <f>SUMIF(Pistol!$A$6:$A$9999,'Master Sheet'!$A29,Pistol!$D$6:$D$9999)</f>
        <v>0</v>
      </c>
      <c r="F29" s="4">
        <f>SUMIF(Rifle!$A$6:$A$9999,'Master Sheet'!$A29,Rifle!$D$6:$D$9999)</f>
        <v>0</v>
      </c>
      <c r="G29" s="4">
        <f>SUMIF('Grenade Launcher'!$A$6:$A$9999,'Master Sheet'!$A29,'Grenade Launcher'!$D$6:$D$9999)</f>
        <v>0</v>
      </c>
      <c r="H29" s="4">
        <f>SUMIF(Tribarrel!$A$6:$A$9999,'Master Sheet'!$A29,Tribarrel!$D$6:$D$9999)</f>
        <v>0</v>
      </c>
      <c r="I29" s="4">
        <f>SUMIF(Rifle!$A$6:$A$9999,'Master Sheet'!$A29,Rifle!$D$6:$D$9999)</f>
        <v>0</v>
      </c>
      <c r="J29" s="4">
        <f>SUMIF(Rifle!$A$6:$A$9999,'Master Sheet'!$A29,Rifle!$D$6:$D$9999)</f>
        <v>0</v>
      </c>
      <c r="K29" s="4">
        <f>SUMIF(Rifle!$A$6:$A$9999,'Master Sheet'!$A29,Rifle!$E$6:$E$9999)+SUMIF('Grenade Launcher'!$A$6:$A$9999,'Master Sheet'!$A29,'Grenade Launcher'!$E$6:$E$9999)+SUMIF(Tribarrel!$A$6:$A$9999,'Master Sheet'!$A29,Tribarrel!$E$6:$E$9999)+SUMIF('Plasma Carbine'!$A$6:$A$9999,'Master Sheet'!$A29,'Plasma Carbine'!$E$6:$E$9999)+SUMIF('Plasma Rifle'!$A$6:$A$9999,'Master Sheet'!$A29,'Plasma Rifle'!$E$6:$E$9999)+SUMIF(Pistol!$A$6:$A$9999,'Master Sheet'!$A29,Pistol!$E$6:$E$9999)+SUMIF('Flechette Gun'!$A$6:$A$9999,'Master Sheet'!$A29,'Flechette Gun'!$E$6:$E$9999)+SUMIF(Disruptor!$A$6:$A$9999,'Master Sheet'!$A29,Disruptor!$E$6:$E$9999)+SUMIF(Grenade!$A$6:$A$9999,'Master Sheet'!$A29,Grenade!$E$6:$E$9999)</f>
        <v>0</v>
      </c>
    </row>
    <row r="30" spans="2:11" s="2" customFormat="1" x14ac:dyDescent="0.2">
      <c r="B30" s="4">
        <f>SUMIF(Grenade!$A$6:$A$9999,'Master Sheet'!$A30,Grenade!$D$6:$D$9999)</f>
        <v>0</v>
      </c>
      <c r="C30" s="4">
        <f>SUMIF(Disruptor!$A$6:$A$9999,'Master Sheet'!$A30,Disruptor!$D$6:$D$9999)</f>
        <v>0</v>
      </c>
      <c r="D30" s="4">
        <f>SUMIF('Flechette Gun'!$A$6:$A$9999,'Master Sheet'!$A30,'Flechette Gun'!$D$6:$D$9999)</f>
        <v>0</v>
      </c>
      <c r="E30" s="4">
        <f>SUMIF(Pistol!$A$6:$A$9999,'Master Sheet'!$A30,Pistol!$D$6:$D$9999)</f>
        <v>0</v>
      </c>
      <c r="F30" s="4">
        <f>SUMIF(Rifle!$A$6:$A$9999,'Master Sheet'!$A30,Rifle!$D$6:$D$9999)</f>
        <v>0</v>
      </c>
      <c r="G30" s="4">
        <f>SUMIF('Grenade Launcher'!$A$6:$A$9999,'Master Sheet'!$A30,'Grenade Launcher'!$D$6:$D$9999)</f>
        <v>0</v>
      </c>
      <c r="H30" s="4">
        <f>SUMIF(Tribarrel!$A$6:$A$9999,'Master Sheet'!$A30,Tribarrel!$D$6:$D$9999)</f>
        <v>0</v>
      </c>
      <c r="I30" s="4">
        <f>SUMIF(Rifle!$A$6:$A$9999,'Master Sheet'!$A30,Rifle!$D$6:$D$9999)</f>
        <v>0</v>
      </c>
      <c r="J30" s="4">
        <f>SUMIF(Rifle!$A$6:$A$9999,'Master Sheet'!$A30,Rifle!$D$6:$D$9999)</f>
        <v>0</v>
      </c>
      <c r="K30" s="4">
        <f>SUMIF(Rifle!$A$6:$A$9999,'Master Sheet'!$A30,Rifle!$E$6:$E$9999)+SUMIF('Grenade Launcher'!$A$6:$A$9999,'Master Sheet'!$A30,'Grenade Launcher'!$E$6:$E$9999)+SUMIF(Tribarrel!$A$6:$A$9999,'Master Sheet'!$A30,Tribarrel!$E$6:$E$9999)+SUMIF('Plasma Carbine'!$A$6:$A$9999,'Master Sheet'!$A30,'Plasma Carbine'!$E$6:$E$9999)+SUMIF('Plasma Rifle'!$A$6:$A$9999,'Master Sheet'!$A30,'Plasma Rifle'!$E$6:$E$9999)+SUMIF(Pistol!$A$6:$A$9999,'Master Sheet'!$A30,Pistol!$E$6:$E$9999)+SUMIF('Flechette Gun'!$A$6:$A$9999,'Master Sheet'!$A30,'Flechette Gun'!$E$6:$E$9999)+SUMIF(Disruptor!$A$6:$A$9999,'Master Sheet'!$A30,Disruptor!$E$6:$E$9999)+SUMIF(Grenade!$A$6:$A$9999,'Master Sheet'!$A30,Grenade!$E$6:$E$9999)</f>
        <v>0</v>
      </c>
    </row>
    <row r="31" spans="2:11" s="2" customFormat="1" x14ac:dyDescent="0.2">
      <c r="B31" s="4">
        <f>SUMIF(Grenade!$A$6:$A$9999,'Master Sheet'!$A31,Grenade!$D$6:$D$9999)</f>
        <v>0</v>
      </c>
      <c r="C31" s="4">
        <f>SUMIF(Disruptor!$A$6:$A$9999,'Master Sheet'!$A31,Disruptor!$D$6:$D$9999)</f>
        <v>0</v>
      </c>
      <c r="D31" s="4">
        <f>SUMIF('Flechette Gun'!$A$6:$A$9999,'Master Sheet'!$A31,'Flechette Gun'!$D$6:$D$9999)</f>
        <v>0</v>
      </c>
      <c r="E31" s="4">
        <f>SUMIF(Pistol!$A$6:$A$9999,'Master Sheet'!$A31,Pistol!$D$6:$D$9999)</f>
        <v>0</v>
      </c>
      <c r="F31" s="4">
        <f>SUMIF(Rifle!$A$6:$A$9999,'Master Sheet'!$A31,Rifle!$D$6:$D$9999)</f>
        <v>0</v>
      </c>
      <c r="G31" s="4">
        <f>SUMIF('Grenade Launcher'!$A$6:$A$9999,'Master Sheet'!$A31,'Grenade Launcher'!$D$6:$D$9999)</f>
        <v>0</v>
      </c>
      <c r="H31" s="4">
        <f>SUMIF(Tribarrel!$A$6:$A$9999,'Master Sheet'!$A31,Tribarrel!$D$6:$D$9999)</f>
        <v>0</v>
      </c>
      <c r="I31" s="4">
        <f>SUMIF(Rifle!$A$6:$A$9999,'Master Sheet'!$A31,Rifle!$D$6:$D$9999)</f>
        <v>0</v>
      </c>
      <c r="J31" s="4">
        <f>SUMIF(Rifle!$A$6:$A$9999,'Master Sheet'!$A31,Rifle!$D$6:$D$9999)</f>
        <v>0</v>
      </c>
      <c r="K31" s="4">
        <f>SUMIF(Rifle!$A$6:$A$9999,'Master Sheet'!$A31,Rifle!$E$6:$E$9999)+SUMIF('Grenade Launcher'!$A$6:$A$9999,'Master Sheet'!$A31,'Grenade Launcher'!$E$6:$E$9999)+SUMIF(Tribarrel!$A$6:$A$9999,'Master Sheet'!$A31,Tribarrel!$E$6:$E$9999)+SUMIF('Plasma Carbine'!$A$6:$A$9999,'Master Sheet'!$A31,'Plasma Carbine'!$E$6:$E$9999)+SUMIF('Plasma Rifle'!$A$6:$A$9999,'Master Sheet'!$A31,'Plasma Rifle'!$E$6:$E$9999)+SUMIF(Pistol!$A$6:$A$9999,'Master Sheet'!$A31,Pistol!$E$6:$E$9999)+SUMIF('Flechette Gun'!$A$6:$A$9999,'Master Sheet'!$A31,'Flechette Gun'!$E$6:$E$9999)+SUMIF(Disruptor!$A$6:$A$9999,'Master Sheet'!$A31,Disruptor!$E$6:$E$9999)+SUMIF(Grenade!$A$6:$A$9999,'Master Sheet'!$A31,Grenade!$E$6:$E$9999)</f>
        <v>0</v>
      </c>
    </row>
    <row r="32" spans="2:11" s="2" customFormat="1" x14ac:dyDescent="0.2">
      <c r="B32" s="4">
        <f>SUMIF(Grenade!$A$6:$A$9999,'Master Sheet'!$A32,Grenade!$D$6:$D$9999)</f>
        <v>0</v>
      </c>
      <c r="C32" s="4">
        <f>SUMIF(Disruptor!$A$6:$A$9999,'Master Sheet'!$A32,Disruptor!$D$6:$D$9999)</f>
        <v>0</v>
      </c>
      <c r="D32" s="4">
        <f>SUMIF('Flechette Gun'!$A$6:$A$9999,'Master Sheet'!$A32,'Flechette Gun'!$D$6:$D$9999)</f>
        <v>0</v>
      </c>
      <c r="E32" s="4">
        <f>SUMIF(Pistol!$A$6:$A$9999,'Master Sheet'!$A32,Pistol!$D$6:$D$9999)</f>
        <v>0</v>
      </c>
      <c r="F32" s="4">
        <f>SUMIF(Rifle!$A$6:$A$9999,'Master Sheet'!$A32,Rifle!$D$6:$D$9999)</f>
        <v>0</v>
      </c>
      <c r="G32" s="4">
        <f>SUMIF('Grenade Launcher'!$A$6:$A$9999,'Master Sheet'!$A32,'Grenade Launcher'!$D$6:$D$9999)</f>
        <v>0</v>
      </c>
      <c r="H32" s="4">
        <f>SUMIF(Tribarrel!$A$6:$A$9999,'Master Sheet'!$A32,Tribarrel!$D$6:$D$9999)</f>
        <v>0</v>
      </c>
      <c r="I32" s="4">
        <f>SUMIF(Rifle!$A$6:$A$9999,'Master Sheet'!$A32,Rifle!$D$6:$D$9999)</f>
        <v>0</v>
      </c>
      <c r="J32" s="4">
        <f>SUMIF(Rifle!$A$6:$A$9999,'Master Sheet'!$A32,Rifle!$D$6:$D$9999)</f>
        <v>0</v>
      </c>
      <c r="K32" s="4">
        <f>SUMIF(Rifle!$A$6:$A$9999,'Master Sheet'!$A32,Rifle!$E$6:$E$9999)+SUMIF('Grenade Launcher'!$A$6:$A$9999,'Master Sheet'!$A32,'Grenade Launcher'!$E$6:$E$9999)+SUMIF(Tribarrel!$A$6:$A$9999,'Master Sheet'!$A32,Tribarrel!$E$6:$E$9999)+SUMIF('Plasma Carbine'!$A$6:$A$9999,'Master Sheet'!$A32,'Plasma Carbine'!$E$6:$E$9999)+SUMIF('Plasma Rifle'!$A$6:$A$9999,'Master Sheet'!$A32,'Plasma Rifle'!$E$6:$E$9999)+SUMIF(Pistol!$A$6:$A$9999,'Master Sheet'!$A32,Pistol!$E$6:$E$9999)+SUMIF('Flechette Gun'!$A$6:$A$9999,'Master Sheet'!$A32,'Flechette Gun'!$E$6:$E$9999)+SUMIF(Disruptor!$A$6:$A$9999,'Master Sheet'!$A32,Disruptor!$E$6:$E$9999)+SUMIF(Grenade!$A$6:$A$9999,'Master Sheet'!$A32,Grenade!$E$6:$E$9999)</f>
        <v>0</v>
      </c>
    </row>
    <row r="33" spans="2:11" s="2" customFormat="1" x14ac:dyDescent="0.2">
      <c r="B33" s="4">
        <f>SUMIF(Grenade!$A$6:$A$9999,'Master Sheet'!$A33,Grenade!$D$6:$D$9999)</f>
        <v>0</v>
      </c>
      <c r="C33" s="4">
        <f>SUMIF(Disruptor!$A$6:$A$9999,'Master Sheet'!$A33,Disruptor!$D$6:$D$9999)</f>
        <v>0</v>
      </c>
      <c r="D33" s="4">
        <f>SUMIF('Flechette Gun'!$A$6:$A$9999,'Master Sheet'!$A33,'Flechette Gun'!$D$6:$D$9999)</f>
        <v>0</v>
      </c>
      <c r="E33" s="4">
        <f>SUMIF(Pistol!$A$6:$A$9999,'Master Sheet'!$A33,Pistol!$D$6:$D$9999)</f>
        <v>0</v>
      </c>
      <c r="F33" s="4">
        <f>SUMIF(Rifle!$A$6:$A$9999,'Master Sheet'!$A33,Rifle!$D$6:$D$9999)</f>
        <v>0</v>
      </c>
      <c r="G33" s="4">
        <f>SUMIF('Grenade Launcher'!$A$6:$A$9999,'Master Sheet'!$A33,'Grenade Launcher'!$D$6:$D$9999)</f>
        <v>0</v>
      </c>
      <c r="H33" s="4">
        <f>SUMIF(Tribarrel!$A$6:$A$9999,'Master Sheet'!$A33,Tribarrel!$D$6:$D$9999)</f>
        <v>0</v>
      </c>
      <c r="I33" s="4">
        <f>SUMIF(Rifle!$A$6:$A$9999,'Master Sheet'!$A33,Rifle!$D$6:$D$9999)</f>
        <v>0</v>
      </c>
      <c r="J33" s="4">
        <f>SUMIF(Rifle!$A$6:$A$9999,'Master Sheet'!$A33,Rifle!$D$6:$D$9999)</f>
        <v>0</v>
      </c>
      <c r="K33" s="4">
        <f>SUMIF(Rifle!$A$6:$A$9999,'Master Sheet'!$A33,Rifle!$E$6:$E$9999)+SUMIF('Grenade Launcher'!$A$6:$A$9999,'Master Sheet'!$A33,'Grenade Launcher'!$E$6:$E$9999)+SUMIF(Tribarrel!$A$6:$A$9999,'Master Sheet'!$A33,Tribarrel!$E$6:$E$9999)+SUMIF('Plasma Carbine'!$A$6:$A$9999,'Master Sheet'!$A33,'Plasma Carbine'!$E$6:$E$9999)+SUMIF('Plasma Rifle'!$A$6:$A$9999,'Master Sheet'!$A33,'Plasma Rifle'!$E$6:$E$9999)+SUMIF(Pistol!$A$6:$A$9999,'Master Sheet'!$A33,Pistol!$E$6:$E$9999)+SUMIF('Flechette Gun'!$A$6:$A$9999,'Master Sheet'!$A33,'Flechette Gun'!$E$6:$E$9999)+SUMIF(Disruptor!$A$6:$A$9999,'Master Sheet'!$A33,Disruptor!$E$6:$E$9999)+SUMIF(Grenade!$A$6:$A$9999,'Master Sheet'!$A33,Grenade!$E$6:$E$9999)</f>
        <v>0</v>
      </c>
    </row>
    <row r="34" spans="2:11" s="2" customFormat="1" x14ac:dyDescent="0.2">
      <c r="B34" s="4">
        <f>SUMIF(Grenade!$A$6:$A$9999,'Master Sheet'!$A34,Grenade!$D$6:$D$9999)</f>
        <v>0</v>
      </c>
      <c r="C34" s="4">
        <f>SUMIF(Disruptor!$A$6:$A$9999,'Master Sheet'!$A34,Disruptor!$D$6:$D$9999)</f>
        <v>0</v>
      </c>
      <c r="D34" s="4">
        <f>SUMIF('Flechette Gun'!$A$6:$A$9999,'Master Sheet'!$A34,'Flechette Gun'!$D$6:$D$9999)</f>
        <v>0</v>
      </c>
      <c r="E34" s="4">
        <f>SUMIF(Pistol!$A$6:$A$9999,'Master Sheet'!$A34,Pistol!$D$6:$D$9999)</f>
        <v>0</v>
      </c>
      <c r="F34" s="4">
        <f>SUMIF(Rifle!$A$6:$A$9999,'Master Sheet'!$A34,Rifle!$D$6:$D$9999)</f>
        <v>0</v>
      </c>
      <c r="G34" s="4">
        <f>SUMIF('Grenade Launcher'!$A$6:$A$9999,'Master Sheet'!$A34,'Grenade Launcher'!$D$6:$D$9999)</f>
        <v>0</v>
      </c>
      <c r="H34" s="4">
        <f>SUMIF(Tribarrel!$A$6:$A$9999,'Master Sheet'!$A34,Tribarrel!$D$6:$D$9999)</f>
        <v>0</v>
      </c>
      <c r="I34" s="4">
        <f>SUMIF(Rifle!$A$6:$A$9999,'Master Sheet'!$A34,Rifle!$D$6:$D$9999)</f>
        <v>0</v>
      </c>
      <c r="J34" s="4">
        <f>SUMIF(Rifle!$A$6:$A$9999,'Master Sheet'!$A34,Rifle!$D$6:$D$9999)</f>
        <v>0</v>
      </c>
      <c r="K34" s="4">
        <f>SUMIF(Rifle!$A$6:$A$9999,'Master Sheet'!$A34,Rifle!$E$6:$E$9999)+SUMIF('Grenade Launcher'!$A$6:$A$9999,'Master Sheet'!$A34,'Grenade Launcher'!$E$6:$E$9999)+SUMIF(Tribarrel!$A$6:$A$9999,'Master Sheet'!$A34,Tribarrel!$E$6:$E$9999)+SUMIF('Plasma Carbine'!$A$6:$A$9999,'Master Sheet'!$A34,'Plasma Carbine'!$E$6:$E$9999)+SUMIF('Plasma Rifle'!$A$6:$A$9999,'Master Sheet'!$A34,'Plasma Rifle'!$E$6:$E$9999)+SUMIF(Pistol!$A$6:$A$9999,'Master Sheet'!$A34,Pistol!$E$6:$E$9999)+SUMIF('Flechette Gun'!$A$6:$A$9999,'Master Sheet'!$A34,'Flechette Gun'!$E$6:$E$9999)+SUMIF(Disruptor!$A$6:$A$9999,'Master Sheet'!$A34,Disruptor!$E$6:$E$9999)+SUMIF(Grenade!$A$6:$A$9999,'Master Sheet'!$A34,Grenade!$E$6:$E$9999)</f>
        <v>0</v>
      </c>
    </row>
    <row r="35" spans="2:11" s="2" customFormat="1" x14ac:dyDescent="0.2">
      <c r="B35" s="4">
        <f>SUMIF(Grenade!$A$6:$A$9999,'Master Sheet'!$A35,Grenade!$D$6:$D$9999)</f>
        <v>0</v>
      </c>
      <c r="C35" s="4">
        <f>SUMIF(Disruptor!$A$6:$A$9999,'Master Sheet'!$A35,Disruptor!$D$6:$D$9999)</f>
        <v>0</v>
      </c>
      <c r="D35" s="4">
        <f>SUMIF('Flechette Gun'!$A$6:$A$9999,'Master Sheet'!$A35,'Flechette Gun'!$D$6:$D$9999)</f>
        <v>0</v>
      </c>
      <c r="E35" s="4">
        <f>SUMIF(Pistol!$A$6:$A$9999,'Master Sheet'!$A35,Pistol!$D$6:$D$9999)</f>
        <v>0</v>
      </c>
      <c r="F35" s="4">
        <f>SUMIF(Rifle!$A$6:$A$9999,'Master Sheet'!$A35,Rifle!$D$6:$D$9999)</f>
        <v>0</v>
      </c>
      <c r="G35" s="4">
        <f>SUMIF('Grenade Launcher'!$A$6:$A$9999,'Master Sheet'!$A35,'Grenade Launcher'!$D$6:$D$9999)</f>
        <v>0</v>
      </c>
      <c r="H35" s="4">
        <f>SUMIF(Tribarrel!$A$6:$A$9999,'Master Sheet'!$A35,Tribarrel!$D$6:$D$9999)</f>
        <v>0</v>
      </c>
      <c r="I35" s="4">
        <f>SUMIF(Rifle!$A$6:$A$9999,'Master Sheet'!$A35,Rifle!$D$6:$D$9999)</f>
        <v>0</v>
      </c>
      <c r="J35" s="4">
        <f>SUMIF(Rifle!$A$6:$A$9999,'Master Sheet'!$A35,Rifle!$D$6:$D$9999)</f>
        <v>0</v>
      </c>
      <c r="K35" s="4">
        <f>SUMIF(Rifle!$A$6:$A$9999,'Master Sheet'!$A35,Rifle!$E$6:$E$9999)+SUMIF('Grenade Launcher'!$A$6:$A$9999,'Master Sheet'!$A35,'Grenade Launcher'!$E$6:$E$9999)+SUMIF(Tribarrel!$A$6:$A$9999,'Master Sheet'!$A35,Tribarrel!$E$6:$E$9999)+SUMIF('Plasma Carbine'!$A$6:$A$9999,'Master Sheet'!$A35,'Plasma Carbine'!$E$6:$E$9999)+SUMIF('Plasma Rifle'!$A$6:$A$9999,'Master Sheet'!$A35,'Plasma Rifle'!$E$6:$E$9999)+SUMIF(Pistol!$A$6:$A$9999,'Master Sheet'!$A35,Pistol!$E$6:$E$9999)+SUMIF('Flechette Gun'!$A$6:$A$9999,'Master Sheet'!$A35,'Flechette Gun'!$E$6:$E$9999)+SUMIF(Disruptor!$A$6:$A$9999,'Master Sheet'!$A35,Disruptor!$E$6:$E$9999)+SUMIF(Grenade!$A$6:$A$9999,'Master Sheet'!$A35,Grenade!$E$6:$E$9999)</f>
        <v>0</v>
      </c>
    </row>
    <row r="36" spans="2:11" s="2" customFormat="1" x14ac:dyDescent="0.2">
      <c r="B36" s="4">
        <f>SUMIF(Grenade!$A$6:$A$9999,'Master Sheet'!$A36,Grenade!$D$6:$D$9999)</f>
        <v>0</v>
      </c>
      <c r="C36" s="4">
        <f>SUMIF(Disruptor!$A$6:$A$9999,'Master Sheet'!$A36,Disruptor!$D$6:$D$9999)</f>
        <v>0</v>
      </c>
      <c r="D36" s="4">
        <f>SUMIF('Flechette Gun'!$A$6:$A$9999,'Master Sheet'!$A36,'Flechette Gun'!$D$6:$D$9999)</f>
        <v>0</v>
      </c>
      <c r="E36" s="4">
        <f>SUMIF(Pistol!$A$6:$A$9999,'Master Sheet'!$A36,Pistol!$D$6:$D$9999)</f>
        <v>0</v>
      </c>
      <c r="F36" s="4">
        <f>SUMIF(Rifle!$A$6:$A$9999,'Master Sheet'!$A36,Rifle!$D$6:$D$9999)</f>
        <v>0</v>
      </c>
      <c r="G36" s="4">
        <f>SUMIF('Grenade Launcher'!$A$6:$A$9999,'Master Sheet'!$A36,'Grenade Launcher'!$D$6:$D$9999)</f>
        <v>0</v>
      </c>
      <c r="H36" s="4">
        <f>SUMIF(Tribarrel!$A$6:$A$9999,'Master Sheet'!$A36,Tribarrel!$D$6:$D$9999)</f>
        <v>0</v>
      </c>
      <c r="I36" s="4">
        <f>SUMIF(Rifle!$A$6:$A$9999,'Master Sheet'!$A36,Rifle!$D$6:$D$9999)</f>
        <v>0</v>
      </c>
      <c r="J36" s="4">
        <f>SUMIF(Rifle!$A$6:$A$9999,'Master Sheet'!$A36,Rifle!$D$6:$D$9999)</f>
        <v>0</v>
      </c>
      <c r="K36" s="4">
        <f>SUMIF(Rifle!$A$6:$A$9999,'Master Sheet'!$A36,Rifle!$E$6:$E$9999)+SUMIF('Grenade Launcher'!$A$6:$A$9999,'Master Sheet'!$A36,'Grenade Launcher'!$E$6:$E$9999)+SUMIF(Tribarrel!$A$6:$A$9999,'Master Sheet'!$A36,Tribarrel!$E$6:$E$9999)+SUMIF('Plasma Carbine'!$A$6:$A$9999,'Master Sheet'!$A36,'Plasma Carbine'!$E$6:$E$9999)+SUMIF('Plasma Rifle'!$A$6:$A$9999,'Master Sheet'!$A36,'Plasma Rifle'!$E$6:$E$9999)+SUMIF(Pistol!$A$6:$A$9999,'Master Sheet'!$A36,Pistol!$E$6:$E$9999)+SUMIF('Flechette Gun'!$A$6:$A$9999,'Master Sheet'!$A36,'Flechette Gun'!$E$6:$E$9999)+SUMIF(Disruptor!$A$6:$A$9999,'Master Sheet'!$A36,Disruptor!$E$6:$E$9999)+SUMIF(Grenade!$A$6:$A$9999,'Master Sheet'!$A36,Grenade!$E$6:$E$9999)</f>
        <v>0</v>
      </c>
    </row>
    <row r="37" spans="2:11" s="2" customFormat="1" x14ac:dyDescent="0.2">
      <c r="B37" s="4">
        <f>SUMIF(Grenade!$A$6:$A$9999,'Master Sheet'!$A37,Grenade!$D$6:$D$9999)</f>
        <v>0</v>
      </c>
      <c r="C37" s="4">
        <f>SUMIF(Disruptor!$A$6:$A$9999,'Master Sheet'!$A37,Disruptor!$D$6:$D$9999)</f>
        <v>0</v>
      </c>
      <c r="D37" s="4">
        <f>SUMIF('Flechette Gun'!$A$6:$A$9999,'Master Sheet'!$A37,'Flechette Gun'!$D$6:$D$9999)</f>
        <v>0</v>
      </c>
      <c r="E37" s="4">
        <f>SUMIF(Pistol!$A$6:$A$9999,'Master Sheet'!$A37,Pistol!$D$6:$D$9999)</f>
        <v>0</v>
      </c>
      <c r="F37" s="4">
        <f>SUMIF(Rifle!$A$6:$A$9999,'Master Sheet'!$A37,Rifle!$D$6:$D$9999)</f>
        <v>0</v>
      </c>
      <c r="G37" s="4">
        <f>SUMIF('Grenade Launcher'!$A$6:$A$9999,'Master Sheet'!$A37,'Grenade Launcher'!$D$6:$D$9999)</f>
        <v>0</v>
      </c>
      <c r="H37" s="4">
        <f>SUMIF(Tribarrel!$A$6:$A$9999,'Master Sheet'!$A37,Tribarrel!$D$6:$D$9999)</f>
        <v>0</v>
      </c>
      <c r="I37" s="4">
        <f>SUMIF(Rifle!$A$6:$A$9999,'Master Sheet'!$A37,Rifle!$D$6:$D$9999)</f>
        <v>0</v>
      </c>
      <c r="J37" s="4">
        <f>SUMIF(Rifle!$A$6:$A$9999,'Master Sheet'!$A37,Rifle!$D$6:$D$9999)</f>
        <v>0</v>
      </c>
      <c r="K37" s="4">
        <f>SUMIF(Rifle!$A$6:$A$9999,'Master Sheet'!$A37,Rifle!$E$6:$E$9999)+SUMIF('Grenade Launcher'!$A$6:$A$9999,'Master Sheet'!$A37,'Grenade Launcher'!$E$6:$E$9999)+SUMIF(Tribarrel!$A$6:$A$9999,'Master Sheet'!$A37,Tribarrel!$E$6:$E$9999)+SUMIF('Plasma Carbine'!$A$6:$A$9999,'Master Sheet'!$A37,'Plasma Carbine'!$E$6:$E$9999)+SUMIF('Plasma Rifle'!$A$6:$A$9999,'Master Sheet'!$A37,'Plasma Rifle'!$E$6:$E$9999)+SUMIF(Pistol!$A$6:$A$9999,'Master Sheet'!$A37,Pistol!$E$6:$E$9999)+SUMIF('Flechette Gun'!$A$6:$A$9999,'Master Sheet'!$A37,'Flechette Gun'!$E$6:$E$9999)+SUMIF(Disruptor!$A$6:$A$9999,'Master Sheet'!$A37,Disruptor!$E$6:$E$9999)+SUMIF(Grenade!$A$6:$A$9999,'Master Sheet'!$A37,Grenade!$E$6:$E$9999)</f>
        <v>0</v>
      </c>
    </row>
    <row r="38" spans="2:11" s="2" customFormat="1" x14ac:dyDescent="0.2">
      <c r="B38" s="4">
        <f>SUMIF(Grenade!$A$6:$A$9999,'Master Sheet'!$A38,Grenade!$D$6:$D$9999)</f>
        <v>0</v>
      </c>
      <c r="C38" s="4">
        <f>SUMIF(Disruptor!$A$6:$A$9999,'Master Sheet'!$A38,Disruptor!$D$6:$D$9999)</f>
        <v>0</v>
      </c>
      <c r="D38" s="4">
        <f>SUMIF('Flechette Gun'!$A$6:$A$9999,'Master Sheet'!$A38,'Flechette Gun'!$D$6:$D$9999)</f>
        <v>0</v>
      </c>
      <c r="E38" s="4">
        <f>SUMIF(Pistol!$A$6:$A$9999,'Master Sheet'!$A38,Pistol!$D$6:$D$9999)</f>
        <v>0</v>
      </c>
      <c r="F38" s="4">
        <f>SUMIF(Rifle!$A$6:$A$9999,'Master Sheet'!$A38,Rifle!$D$6:$D$9999)</f>
        <v>0</v>
      </c>
      <c r="G38" s="4">
        <f>SUMIF('Grenade Launcher'!$A$6:$A$9999,'Master Sheet'!$A38,'Grenade Launcher'!$D$6:$D$9999)</f>
        <v>0</v>
      </c>
      <c r="H38" s="4">
        <f>SUMIF(Tribarrel!$A$6:$A$9999,'Master Sheet'!$A38,Tribarrel!$D$6:$D$9999)</f>
        <v>0</v>
      </c>
      <c r="I38" s="4">
        <f>SUMIF(Rifle!$A$6:$A$9999,'Master Sheet'!$A38,Rifle!$D$6:$D$9999)</f>
        <v>0</v>
      </c>
      <c r="J38" s="4">
        <f>SUMIF(Rifle!$A$6:$A$9999,'Master Sheet'!$A38,Rifle!$D$6:$D$9999)</f>
        <v>0</v>
      </c>
      <c r="K38" s="4">
        <f>SUMIF(Rifle!$A$6:$A$9999,'Master Sheet'!$A38,Rifle!$E$6:$E$9999)+SUMIF('Grenade Launcher'!$A$6:$A$9999,'Master Sheet'!$A38,'Grenade Launcher'!$E$6:$E$9999)+SUMIF(Tribarrel!$A$6:$A$9999,'Master Sheet'!$A38,Tribarrel!$E$6:$E$9999)+SUMIF('Plasma Carbine'!$A$6:$A$9999,'Master Sheet'!$A38,'Plasma Carbine'!$E$6:$E$9999)+SUMIF('Plasma Rifle'!$A$6:$A$9999,'Master Sheet'!$A38,'Plasma Rifle'!$E$6:$E$9999)+SUMIF(Pistol!$A$6:$A$9999,'Master Sheet'!$A38,Pistol!$E$6:$E$9999)+SUMIF('Flechette Gun'!$A$6:$A$9999,'Master Sheet'!$A38,'Flechette Gun'!$E$6:$E$9999)+SUMIF(Disruptor!$A$6:$A$9999,'Master Sheet'!$A38,Disruptor!$E$6:$E$9999)+SUMIF(Grenade!$A$6:$A$9999,'Master Sheet'!$A38,Grenade!$E$6:$E$9999)</f>
        <v>0</v>
      </c>
    </row>
    <row r="39" spans="2:11" s="2" customFormat="1" x14ac:dyDescent="0.2">
      <c r="B39" s="4">
        <f>SUMIF(Grenade!$A$6:$A$9999,'Master Sheet'!$A39,Grenade!$D$6:$D$9999)</f>
        <v>0</v>
      </c>
      <c r="C39" s="4">
        <f>SUMIF(Disruptor!$A$6:$A$9999,'Master Sheet'!$A39,Disruptor!$D$6:$D$9999)</f>
        <v>0</v>
      </c>
      <c r="D39" s="4">
        <f>SUMIF('Flechette Gun'!$A$6:$A$9999,'Master Sheet'!$A39,'Flechette Gun'!$D$6:$D$9999)</f>
        <v>0</v>
      </c>
      <c r="E39" s="4">
        <f>SUMIF(Pistol!$A$6:$A$9999,'Master Sheet'!$A39,Pistol!$D$6:$D$9999)</f>
        <v>0</v>
      </c>
      <c r="F39" s="4">
        <f>SUMIF(Rifle!$A$6:$A$9999,'Master Sheet'!$A39,Rifle!$D$6:$D$9999)</f>
        <v>0</v>
      </c>
      <c r="G39" s="4">
        <f>SUMIF('Grenade Launcher'!$A$6:$A$9999,'Master Sheet'!$A39,'Grenade Launcher'!$D$6:$D$9999)</f>
        <v>0</v>
      </c>
      <c r="H39" s="4">
        <f>SUMIF(Tribarrel!$A$6:$A$9999,'Master Sheet'!$A39,Tribarrel!$D$6:$D$9999)</f>
        <v>0</v>
      </c>
      <c r="I39" s="4">
        <f>SUMIF(Rifle!$A$6:$A$9999,'Master Sheet'!$A39,Rifle!$D$6:$D$9999)</f>
        <v>0</v>
      </c>
      <c r="J39" s="4">
        <f>SUMIF(Rifle!$A$6:$A$9999,'Master Sheet'!$A39,Rifle!$D$6:$D$9999)</f>
        <v>0</v>
      </c>
      <c r="K39" s="4">
        <f>SUMIF(Rifle!$A$6:$A$9999,'Master Sheet'!$A39,Rifle!$E$6:$E$9999)+SUMIF('Grenade Launcher'!$A$6:$A$9999,'Master Sheet'!$A39,'Grenade Launcher'!$E$6:$E$9999)+SUMIF(Tribarrel!$A$6:$A$9999,'Master Sheet'!$A39,Tribarrel!$E$6:$E$9999)+SUMIF('Plasma Carbine'!$A$6:$A$9999,'Master Sheet'!$A39,'Plasma Carbine'!$E$6:$E$9999)+SUMIF('Plasma Rifle'!$A$6:$A$9999,'Master Sheet'!$A39,'Plasma Rifle'!$E$6:$E$9999)+SUMIF(Pistol!$A$6:$A$9999,'Master Sheet'!$A39,Pistol!$E$6:$E$9999)+SUMIF('Flechette Gun'!$A$6:$A$9999,'Master Sheet'!$A39,'Flechette Gun'!$E$6:$E$9999)+SUMIF(Disruptor!$A$6:$A$9999,'Master Sheet'!$A39,Disruptor!$E$6:$E$9999)+SUMIF(Grenade!$A$6:$A$9999,'Master Sheet'!$A39,Grenade!$E$6:$E$9999)</f>
        <v>0</v>
      </c>
    </row>
    <row r="40" spans="2:11" s="2" customFormat="1" x14ac:dyDescent="0.2">
      <c r="B40" s="4">
        <f>SUMIF(Grenade!$A$6:$A$9999,'Master Sheet'!$A40,Grenade!$D$6:$D$9999)</f>
        <v>0</v>
      </c>
      <c r="C40" s="4">
        <f>SUMIF(Disruptor!$A$6:$A$9999,'Master Sheet'!$A40,Disruptor!$D$6:$D$9999)</f>
        <v>0</v>
      </c>
      <c r="D40" s="4">
        <f>SUMIF('Flechette Gun'!$A$6:$A$9999,'Master Sheet'!$A40,'Flechette Gun'!$D$6:$D$9999)</f>
        <v>0</v>
      </c>
      <c r="E40" s="4">
        <f>SUMIF(Pistol!$A$6:$A$9999,'Master Sheet'!$A40,Pistol!$D$6:$D$9999)</f>
        <v>0</v>
      </c>
      <c r="F40" s="4">
        <f>SUMIF(Rifle!$A$6:$A$9999,'Master Sheet'!$A40,Rifle!$D$6:$D$9999)</f>
        <v>0</v>
      </c>
      <c r="G40" s="4">
        <f>SUMIF('Grenade Launcher'!$A$6:$A$9999,'Master Sheet'!$A40,'Grenade Launcher'!$D$6:$D$9999)</f>
        <v>0</v>
      </c>
      <c r="H40" s="4">
        <f>SUMIF(Tribarrel!$A$6:$A$9999,'Master Sheet'!$A40,Tribarrel!$D$6:$D$9999)</f>
        <v>0</v>
      </c>
      <c r="I40" s="4">
        <f>SUMIF(Rifle!$A$6:$A$9999,'Master Sheet'!$A40,Rifle!$D$6:$D$9999)</f>
        <v>0</v>
      </c>
      <c r="J40" s="4">
        <f>SUMIF(Rifle!$A$6:$A$9999,'Master Sheet'!$A40,Rifle!$D$6:$D$9999)</f>
        <v>0</v>
      </c>
      <c r="K40" s="4">
        <f>SUMIF(Rifle!$A$6:$A$9999,'Master Sheet'!$A40,Rifle!$E$6:$E$9999)+SUMIF('Grenade Launcher'!$A$6:$A$9999,'Master Sheet'!$A40,'Grenade Launcher'!$E$6:$E$9999)+SUMIF(Tribarrel!$A$6:$A$9999,'Master Sheet'!$A40,Tribarrel!$E$6:$E$9999)+SUMIF('Plasma Carbine'!$A$6:$A$9999,'Master Sheet'!$A40,'Plasma Carbine'!$E$6:$E$9999)+SUMIF('Plasma Rifle'!$A$6:$A$9999,'Master Sheet'!$A40,'Plasma Rifle'!$E$6:$E$9999)+SUMIF(Pistol!$A$6:$A$9999,'Master Sheet'!$A40,Pistol!$E$6:$E$9999)+SUMIF('Flechette Gun'!$A$6:$A$9999,'Master Sheet'!$A40,'Flechette Gun'!$E$6:$E$9999)+SUMIF(Disruptor!$A$6:$A$9999,'Master Sheet'!$A40,Disruptor!$E$6:$E$9999)+SUMIF(Grenade!$A$6:$A$9999,'Master Sheet'!$A40,Grenade!$E$6:$E$9999)</f>
        <v>0</v>
      </c>
    </row>
    <row r="41" spans="2:11" s="2" customFormat="1" x14ac:dyDescent="0.2">
      <c r="B41" s="4">
        <f>SUMIF(Grenade!$A$6:$A$9999,'Master Sheet'!$A41,Grenade!$D$6:$D$9999)</f>
        <v>0</v>
      </c>
      <c r="C41" s="4">
        <f>SUMIF(Disruptor!$A$6:$A$9999,'Master Sheet'!$A41,Disruptor!$D$6:$D$9999)</f>
        <v>0</v>
      </c>
      <c r="D41" s="4">
        <f>SUMIF('Flechette Gun'!$A$6:$A$9999,'Master Sheet'!$A41,'Flechette Gun'!$D$6:$D$9999)</f>
        <v>0</v>
      </c>
      <c r="E41" s="4">
        <f>SUMIF(Pistol!$A$6:$A$9999,'Master Sheet'!$A41,Pistol!$D$6:$D$9999)</f>
        <v>0</v>
      </c>
      <c r="F41" s="4">
        <f>SUMIF(Rifle!$A$6:$A$9999,'Master Sheet'!$A41,Rifle!$D$6:$D$9999)</f>
        <v>0</v>
      </c>
      <c r="G41" s="4">
        <f>SUMIF('Grenade Launcher'!$A$6:$A$9999,'Master Sheet'!$A41,'Grenade Launcher'!$D$6:$D$9999)</f>
        <v>0</v>
      </c>
      <c r="H41" s="4">
        <f>SUMIF(Tribarrel!$A$6:$A$9999,'Master Sheet'!$A41,Tribarrel!$D$6:$D$9999)</f>
        <v>0</v>
      </c>
      <c r="I41" s="4">
        <f>SUMIF(Rifle!$A$6:$A$9999,'Master Sheet'!$A41,Rifle!$D$6:$D$9999)</f>
        <v>0</v>
      </c>
      <c r="J41" s="4">
        <f>SUMIF(Rifle!$A$6:$A$9999,'Master Sheet'!$A41,Rifle!$D$6:$D$9999)</f>
        <v>0</v>
      </c>
      <c r="K41" s="4">
        <f>SUMIF(Rifle!$A$6:$A$9999,'Master Sheet'!$A41,Rifle!$E$6:$E$9999)+SUMIF('Grenade Launcher'!$A$6:$A$9999,'Master Sheet'!$A41,'Grenade Launcher'!$E$6:$E$9999)+SUMIF(Tribarrel!$A$6:$A$9999,'Master Sheet'!$A41,Tribarrel!$E$6:$E$9999)+SUMIF('Plasma Carbine'!$A$6:$A$9999,'Master Sheet'!$A41,'Plasma Carbine'!$E$6:$E$9999)+SUMIF('Plasma Rifle'!$A$6:$A$9999,'Master Sheet'!$A41,'Plasma Rifle'!$E$6:$E$9999)+SUMIF(Pistol!$A$6:$A$9999,'Master Sheet'!$A41,Pistol!$E$6:$E$9999)+SUMIF('Flechette Gun'!$A$6:$A$9999,'Master Sheet'!$A41,'Flechette Gun'!$E$6:$E$9999)+SUMIF(Disruptor!$A$6:$A$9999,'Master Sheet'!$A41,Disruptor!$E$6:$E$9999)+SUMIF(Grenade!$A$6:$A$9999,'Master Sheet'!$A41,Grenade!$E$6:$E$9999)</f>
        <v>0</v>
      </c>
    </row>
    <row r="42" spans="2:11" s="2" customFormat="1" x14ac:dyDescent="0.2">
      <c r="B42" s="4">
        <f>SUMIF(Grenade!$A$6:$A$9999,'Master Sheet'!$A42,Grenade!$D$6:$D$9999)</f>
        <v>0</v>
      </c>
      <c r="C42" s="4">
        <f>SUMIF(Disruptor!$A$6:$A$9999,'Master Sheet'!$A42,Disruptor!$D$6:$D$9999)</f>
        <v>0</v>
      </c>
      <c r="D42" s="4">
        <f>SUMIF('Flechette Gun'!$A$6:$A$9999,'Master Sheet'!$A42,'Flechette Gun'!$D$6:$D$9999)</f>
        <v>0</v>
      </c>
      <c r="E42" s="4">
        <f>SUMIF(Pistol!$A$6:$A$9999,'Master Sheet'!$A42,Pistol!$D$6:$D$9999)</f>
        <v>0</v>
      </c>
      <c r="F42" s="4">
        <f>SUMIF(Rifle!$A$6:$A$9999,'Master Sheet'!$A42,Rifle!$D$6:$D$9999)</f>
        <v>0</v>
      </c>
      <c r="G42" s="4">
        <f>SUMIF('Grenade Launcher'!$A$6:$A$9999,'Master Sheet'!$A42,'Grenade Launcher'!$D$6:$D$9999)</f>
        <v>0</v>
      </c>
      <c r="H42" s="4">
        <f>SUMIF(Tribarrel!$A$6:$A$9999,'Master Sheet'!$A42,Tribarrel!$D$6:$D$9999)</f>
        <v>0</v>
      </c>
      <c r="I42" s="4">
        <f>SUMIF(Rifle!$A$6:$A$9999,'Master Sheet'!$A42,Rifle!$D$6:$D$9999)</f>
        <v>0</v>
      </c>
      <c r="J42" s="4">
        <f>SUMIF(Rifle!$A$6:$A$9999,'Master Sheet'!$A42,Rifle!$D$6:$D$9999)</f>
        <v>0</v>
      </c>
      <c r="K42" s="4">
        <f>SUMIF(Rifle!$A$6:$A$9999,'Master Sheet'!$A42,Rifle!$E$6:$E$9999)+SUMIF('Grenade Launcher'!$A$6:$A$9999,'Master Sheet'!$A42,'Grenade Launcher'!$E$6:$E$9999)+SUMIF(Tribarrel!$A$6:$A$9999,'Master Sheet'!$A42,Tribarrel!$E$6:$E$9999)+SUMIF('Plasma Carbine'!$A$6:$A$9999,'Master Sheet'!$A42,'Plasma Carbine'!$E$6:$E$9999)+SUMIF('Plasma Rifle'!$A$6:$A$9999,'Master Sheet'!$A42,'Plasma Rifle'!$E$6:$E$9999)+SUMIF(Pistol!$A$6:$A$9999,'Master Sheet'!$A42,Pistol!$E$6:$E$9999)+SUMIF('Flechette Gun'!$A$6:$A$9999,'Master Sheet'!$A42,'Flechette Gun'!$E$6:$E$9999)+SUMIF(Disruptor!$A$6:$A$9999,'Master Sheet'!$A42,Disruptor!$E$6:$E$9999)+SUMIF(Grenade!$A$6:$A$9999,'Master Sheet'!$A42,Grenade!$E$6:$E$9999)</f>
        <v>0</v>
      </c>
    </row>
    <row r="43" spans="2:11" s="2" customFormat="1" x14ac:dyDescent="0.2">
      <c r="B43" s="4">
        <f>SUMIF(Grenade!$A$6:$A$9999,'Master Sheet'!$A43,Grenade!$D$6:$D$9999)</f>
        <v>0</v>
      </c>
      <c r="C43" s="4">
        <f>SUMIF(Disruptor!$A$6:$A$9999,'Master Sheet'!$A43,Disruptor!$D$6:$D$9999)</f>
        <v>0</v>
      </c>
      <c r="D43" s="4">
        <f>SUMIF('Flechette Gun'!$A$6:$A$9999,'Master Sheet'!$A43,'Flechette Gun'!$D$6:$D$9999)</f>
        <v>0</v>
      </c>
      <c r="E43" s="4">
        <f>SUMIF(Pistol!$A$6:$A$9999,'Master Sheet'!$A43,Pistol!$D$6:$D$9999)</f>
        <v>0</v>
      </c>
      <c r="F43" s="4">
        <f>SUMIF(Rifle!$A$6:$A$9999,'Master Sheet'!$A43,Rifle!$D$6:$D$9999)</f>
        <v>0</v>
      </c>
      <c r="G43" s="4">
        <f>SUMIF('Grenade Launcher'!$A$6:$A$9999,'Master Sheet'!$A43,'Grenade Launcher'!$D$6:$D$9999)</f>
        <v>0</v>
      </c>
      <c r="H43" s="4">
        <f>SUMIF(Tribarrel!$A$6:$A$9999,'Master Sheet'!$A43,Tribarrel!$D$6:$D$9999)</f>
        <v>0</v>
      </c>
      <c r="I43" s="4">
        <f>SUMIF(Rifle!$A$6:$A$9999,'Master Sheet'!$A43,Rifle!$D$6:$D$9999)</f>
        <v>0</v>
      </c>
      <c r="J43" s="4">
        <f>SUMIF(Rifle!$A$6:$A$9999,'Master Sheet'!$A43,Rifle!$D$6:$D$9999)</f>
        <v>0</v>
      </c>
      <c r="K43" s="4">
        <f>SUMIF(Rifle!$A$6:$A$9999,'Master Sheet'!$A43,Rifle!$E$6:$E$9999)+SUMIF('Grenade Launcher'!$A$6:$A$9999,'Master Sheet'!$A43,'Grenade Launcher'!$E$6:$E$9999)+SUMIF(Tribarrel!$A$6:$A$9999,'Master Sheet'!$A43,Tribarrel!$E$6:$E$9999)+SUMIF('Plasma Carbine'!$A$6:$A$9999,'Master Sheet'!$A43,'Plasma Carbine'!$E$6:$E$9999)+SUMIF('Plasma Rifle'!$A$6:$A$9999,'Master Sheet'!$A43,'Plasma Rifle'!$E$6:$E$9999)+SUMIF(Pistol!$A$6:$A$9999,'Master Sheet'!$A43,Pistol!$E$6:$E$9999)+SUMIF('Flechette Gun'!$A$6:$A$9999,'Master Sheet'!$A43,'Flechette Gun'!$E$6:$E$9999)+SUMIF(Disruptor!$A$6:$A$9999,'Master Sheet'!$A43,Disruptor!$E$6:$E$9999)+SUMIF(Grenade!$A$6:$A$9999,'Master Sheet'!$A43,Grenade!$E$6:$E$9999)</f>
        <v>0</v>
      </c>
    </row>
    <row r="44" spans="2:11" s="2" customFormat="1" x14ac:dyDescent="0.2">
      <c r="B44" s="4">
        <f>SUMIF(Grenade!$A$6:$A$9999,'Master Sheet'!$A44,Grenade!$D$6:$D$9999)</f>
        <v>0</v>
      </c>
      <c r="C44" s="4">
        <f>SUMIF(Disruptor!$A$6:$A$9999,'Master Sheet'!$A44,Disruptor!$D$6:$D$9999)</f>
        <v>0</v>
      </c>
      <c r="D44" s="4">
        <f>SUMIF('Flechette Gun'!$A$6:$A$9999,'Master Sheet'!$A44,'Flechette Gun'!$D$6:$D$9999)</f>
        <v>0</v>
      </c>
      <c r="E44" s="4">
        <f>SUMIF(Pistol!$A$6:$A$9999,'Master Sheet'!$A44,Pistol!$D$6:$D$9999)</f>
        <v>0</v>
      </c>
      <c r="F44" s="4">
        <f>SUMIF(Rifle!$A$6:$A$9999,'Master Sheet'!$A44,Rifle!$D$6:$D$9999)</f>
        <v>0</v>
      </c>
      <c r="G44" s="4">
        <f>SUMIF('Grenade Launcher'!$A$6:$A$9999,'Master Sheet'!$A44,'Grenade Launcher'!$D$6:$D$9999)</f>
        <v>0</v>
      </c>
      <c r="H44" s="4">
        <f>SUMIF(Tribarrel!$A$6:$A$9999,'Master Sheet'!$A44,Tribarrel!$D$6:$D$9999)</f>
        <v>0</v>
      </c>
      <c r="I44" s="4">
        <f>SUMIF(Rifle!$A$6:$A$9999,'Master Sheet'!$A44,Rifle!$D$6:$D$9999)</f>
        <v>0</v>
      </c>
      <c r="J44" s="4">
        <f>SUMIF(Rifle!$A$6:$A$9999,'Master Sheet'!$A44,Rifle!$D$6:$D$9999)</f>
        <v>0</v>
      </c>
      <c r="K44" s="4">
        <f>SUMIF(Rifle!$A$6:$A$9999,'Master Sheet'!$A44,Rifle!$E$6:$E$9999)+SUMIF('Grenade Launcher'!$A$6:$A$9999,'Master Sheet'!$A44,'Grenade Launcher'!$E$6:$E$9999)+SUMIF(Tribarrel!$A$6:$A$9999,'Master Sheet'!$A44,Tribarrel!$E$6:$E$9999)+SUMIF('Plasma Carbine'!$A$6:$A$9999,'Master Sheet'!$A44,'Plasma Carbine'!$E$6:$E$9999)+SUMIF('Plasma Rifle'!$A$6:$A$9999,'Master Sheet'!$A44,'Plasma Rifle'!$E$6:$E$9999)+SUMIF(Pistol!$A$6:$A$9999,'Master Sheet'!$A44,Pistol!$E$6:$E$9999)+SUMIF('Flechette Gun'!$A$6:$A$9999,'Master Sheet'!$A44,'Flechette Gun'!$E$6:$E$9999)+SUMIF(Disruptor!$A$6:$A$9999,'Master Sheet'!$A44,Disruptor!$E$6:$E$9999)+SUMIF(Grenade!$A$6:$A$9999,'Master Sheet'!$A44,Grenade!$E$6:$E$9999)</f>
        <v>0</v>
      </c>
    </row>
    <row r="45" spans="2:11" s="2" customFormat="1" x14ac:dyDescent="0.2">
      <c r="B45" s="4">
        <f>SUMIF(Grenade!$A$6:$A$9999,'Master Sheet'!$A45,Grenade!$D$6:$D$9999)</f>
        <v>0</v>
      </c>
      <c r="C45" s="4">
        <f>SUMIF(Disruptor!$A$6:$A$9999,'Master Sheet'!$A45,Disruptor!$D$6:$D$9999)</f>
        <v>0</v>
      </c>
      <c r="D45" s="4">
        <f>SUMIF('Flechette Gun'!$A$6:$A$9999,'Master Sheet'!$A45,'Flechette Gun'!$D$6:$D$9999)</f>
        <v>0</v>
      </c>
      <c r="E45" s="4">
        <f>SUMIF(Pistol!$A$6:$A$9999,'Master Sheet'!$A45,Pistol!$D$6:$D$9999)</f>
        <v>0</v>
      </c>
      <c r="F45" s="4">
        <f>SUMIF(Rifle!$A$6:$A$9999,'Master Sheet'!$A45,Rifle!$D$6:$D$9999)</f>
        <v>0</v>
      </c>
      <c r="G45" s="4">
        <f>SUMIF('Grenade Launcher'!$A$6:$A$9999,'Master Sheet'!$A45,'Grenade Launcher'!$D$6:$D$9999)</f>
        <v>0</v>
      </c>
      <c r="H45" s="4">
        <f>SUMIF(Tribarrel!$A$6:$A$9999,'Master Sheet'!$A45,Tribarrel!$D$6:$D$9999)</f>
        <v>0</v>
      </c>
      <c r="I45" s="4">
        <f>SUMIF(Rifle!$A$6:$A$9999,'Master Sheet'!$A45,Rifle!$D$6:$D$9999)</f>
        <v>0</v>
      </c>
      <c r="J45" s="4">
        <f>SUMIF(Rifle!$A$6:$A$9999,'Master Sheet'!$A45,Rifle!$D$6:$D$9999)</f>
        <v>0</v>
      </c>
      <c r="K45" s="4">
        <f>SUMIF(Rifle!$A$6:$A$9999,'Master Sheet'!$A45,Rifle!$E$6:$E$9999)+SUMIF('Grenade Launcher'!$A$6:$A$9999,'Master Sheet'!$A45,'Grenade Launcher'!$E$6:$E$9999)+SUMIF(Tribarrel!$A$6:$A$9999,'Master Sheet'!$A45,Tribarrel!$E$6:$E$9999)+SUMIF('Plasma Carbine'!$A$6:$A$9999,'Master Sheet'!$A45,'Plasma Carbine'!$E$6:$E$9999)+SUMIF('Plasma Rifle'!$A$6:$A$9999,'Master Sheet'!$A45,'Plasma Rifle'!$E$6:$E$9999)+SUMIF(Pistol!$A$6:$A$9999,'Master Sheet'!$A45,Pistol!$E$6:$E$9999)+SUMIF('Flechette Gun'!$A$6:$A$9999,'Master Sheet'!$A45,'Flechette Gun'!$E$6:$E$9999)+SUMIF(Disruptor!$A$6:$A$9999,'Master Sheet'!$A45,Disruptor!$E$6:$E$9999)+SUMIF(Grenade!$A$6:$A$9999,'Master Sheet'!$A45,Grenade!$E$6:$E$9999)</f>
        <v>0</v>
      </c>
    </row>
    <row r="46" spans="2:11" s="2" customFormat="1" x14ac:dyDescent="0.2">
      <c r="B46" s="4">
        <f>SUMIF(Grenade!$A$6:$A$9999,'Master Sheet'!$A46,Grenade!$D$6:$D$9999)</f>
        <v>0</v>
      </c>
      <c r="C46" s="4">
        <f>SUMIF(Disruptor!$A$6:$A$9999,'Master Sheet'!$A46,Disruptor!$D$6:$D$9999)</f>
        <v>0</v>
      </c>
      <c r="D46" s="4">
        <f>SUMIF('Flechette Gun'!$A$6:$A$9999,'Master Sheet'!$A46,'Flechette Gun'!$D$6:$D$9999)</f>
        <v>0</v>
      </c>
      <c r="E46" s="4">
        <f>SUMIF(Pistol!$A$6:$A$9999,'Master Sheet'!$A46,Pistol!$D$6:$D$9999)</f>
        <v>0</v>
      </c>
      <c r="F46" s="4">
        <f>SUMIF(Rifle!$A$6:$A$9999,'Master Sheet'!$A46,Rifle!$D$6:$D$9999)</f>
        <v>0</v>
      </c>
      <c r="G46" s="4">
        <f>SUMIF('Grenade Launcher'!$A$6:$A$9999,'Master Sheet'!$A46,'Grenade Launcher'!$D$6:$D$9999)</f>
        <v>0</v>
      </c>
      <c r="H46" s="4">
        <f>SUMIF(Tribarrel!$A$6:$A$9999,'Master Sheet'!$A46,Tribarrel!$D$6:$D$9999)</f>
        <v>0</v>
      </c>
      <c r="I46" s="4">
        <f>SUMIF(Rifle!$A$6:$A$9999,'Master Sheet'!$A46,Rifle!$D$6:$D$9999)</f>
        <v>0</v>
      </c>
      <c r="J46" s="4">
        <f>SUMIF(Rifle!$A$6:$A$9999,'Master Sheet'!$A46,Rifle!$D$6:$D$9999)</f>
        <v>0</v>
      </c>
      <c r="K46" s="4">
        <f>SUMIF(Rifle!$A$6:$A$9999,'Master Sheet'!$A46,Rifle!$E$6:$E$9999)+SUMIF('Grenade Launcher'!$A$6:$A$9999,'Master Sheet'!$A46,'Grenade Launcher'!$E$6:$E$9999)+SUMIF(Tribarrel!$A$6:$A$9999,'Master Sheet'!$A46,Tribarrel!$E$6:$E$9999)+SUMIF('Plasma Carbine'!$A$6:$A$9999,'Master Sheet'!$A46,'Plasma Carbine'!$E$6:$E$9999)+SUMIF('Plasma Rifle'!$A$6:$A$9999,'Master Sheet'!$A46,'Plasma Rifle'!$E$6:$E$9999)+SUMIF(Pistol!$A$6:$A$9999,'Master Sheet'!$A46,Pistol!$E$6:$E$9999)+SUMIF('Flechette Gun'!$A$6:$A$9999,'Master Sheet'!$A46,'Flechette Gun'!$E$6:$E$9999)+SUMIF(Disruptor!$A$6:$A$9999,'Master Sheet'!$A46,Disruptor!$E$6:$E$9999)+SUMIF(Grenade!$A$6:$A$9999,'Master Sheet'!$A46,Grenade!$E$6:$E$9999)</f>
        <v>0</v>
      </c>
    </row>
    <row r="47" spans="2:11" s="2" customFormat="1" x14ac:dyDescent="0.2">
      <c r="B47" s="4">
        <f>SUMIF(Grenade!$A$6:$A$9999,'Master Sheet'!$A47,Grenade!$D$6:$D$9999)</f>
        <v>0</v>
      </c>
      <c r="C47" s="4">
        <f>SUMIF(Disruptor!$A$6:$A$9999,'Master Sheet'!$A47,Disruptor!$D$6:$D$9999)</f>
        <v>0</v>
      </c>
      <c r="D47" s="4">
        <f>SUMIF('Flechette Gun'!$A$6:$A$9999,'Master Sheet'!$A47,'Flechette Gun'!$D$6:$D$9999)</f>
        <v>0</v>
      </c>
      <c r="E47" s="4">
        <f>SUMIF(Pistol!$A$6:$A$9999,'Master Sheet'!$A47,Pistol!$D$6:$D$9999)</f>
        <v>0</v>
      </c>
      <c r="F47" s="4">
        <f>SUMIF(Rifle!$A$6:$A$9999,'Master Sheet'!$A47,Rifle!$D$6:$D$9999)</f>
        <v>0</v>
      </c>
      <c r="G47" s="4">
        <f>SUMIF('Grenade Launcher'!$A$6:$A$9999,'Master Sheet'!$A47,'Grenade Launcher'!$D$6:$D$9999)</f>
        <v>0</v>
      </c>
      <c r="H47" s="4">
        <f>SUMIF(Tribarrel!$A$6:$A$9999,'Master Sheet'!$A47,Tribarrel!$D$6:$D$9999)</f>
        <v>0</v>
      </c>
      <c r="I47" s="4">
        <f>SUMIF(Rifle!$A$6:$A$9999,'Master Sheet'!$A47,Rifle!$D$6:$D$9999)</f>
        <v>0</v>
      </c>
      <c r="J47" s="4">
        <f>SUMIF(Rifle!$A$6:$A$9999,'Master Sheet'!$A47,Rifle!$D$6:$D$9999)</f>
        <v>0</v>
      </c>
      <c r="K47" s="4">
        <f>SUMIF(Rifle!$A$6:$A$9999,'Master Sheet'!$A47,Rifle!$E$6:$E$9999)+SUMIF('Grenade Launcher'!$A$6:$A$9999,'Master Sheet'!$A47,'Grenade Launcher'!$E$6:$E$9999)+SUMIF(Tribarrel!$A$6:$A$9999,'Master Sheet'!$A47,Tribarrel!$E$6:$E$9999)+SUMIF('Plasma Carbine'!$A$6:$A$9999,'Master Sheet'!$A47,'Plasma Carbine'!$E$6:$E$9999)+SUMIF('Plasma Rifle'!$A$6:$A$9999,'Master Sheet'!$A47,'Plasma Rifle'!$E$6:$E$9999)+SUMIF(Pistol!$A$6:$A$9999,'Master Sheet'!$A47,Pistol!$E$6:$E$9999)+SUMIF('Flechette Gun'!$A$6:$A$9999,'Master Sheet'!$A47,'Flechette Gun'!$E$6:$E$9999)+SUMIF(Disruptor!$A$6:$A$9999,'Master Sheet'!$A47,Disruptor!$E$6:$E$9999)+SUMIF(Grenade!$A$6:$A$9999,'Master Sheet'!$A47,Grenade!$E$6:$E$9999)</f>
        <v>0</v>
      </c>
    </row>
    <row r="48" spans="2:11" s="2" customFormat="1" x14ac:dyDescent="0.2">
      <c r="B48" s="4">
        <f>SUMIF(Grenade!$A$6:$A$9999,'Master Sheet'!$A48,Grenade!$D$6:$D$9999)</f>
        <v>0</v>
      </c>
      <c r="C48" s="4">
        <f>SUMIF(Disruptor!$A$6:$A$9999,'Master Sheet'!$A48,Disruptor!$D$6:$D$9999)</f>
        <v>0</v>
      </c>
      <c r="D48" s="4">
        <f>SUMIF('Flechette Gun'!$A$6:$A$9999,'Master Sheet'!$A48,'Flechette Gun'!$D$6:$D$9999)</f>
        <v>0</v>
      </c>
      <c r="E48" s="4">
        <f>SUMIF(Pistol!$A$6:$A$9999,'Master Sheet'!$A48,Pistol!$D$6:$D$9999)</f>
        <v>0</v>
      </c>
      <c r="F48" s="4">
        <f>SUMIF(Rifle!$A$6:$A$9999,'Master Sheet'!$A48,Rifle!$D$6:$D$9999)</f>
        <v>0</v>
      </c>
      <c r="G48" s="4">
        <f>SUMIF('Grenade Launcher'!$A$6:$A$9999,'Master Sheet'!$A48,'Grenade Launcher'!$D$6:$D$9999)</f>
        <v>0</v>
      </c>
      <c r="H48" s="4">
        <f>SUMIF(Tribarrel!$A$6:$A$9999,'Master Sheet'!$A48,Tribarrel!$D$6:$D$9999)</f>
        <v>0</v>
      </c>
      <c r="I48" s="4">
        <f>SUMIF(Rifle!$A$6:$A$9999,'Master Sheet'!$A48,Rifle!$D$6:$D$9999)</f>
        <v>0</v>
      </c>
      <c r="J48" s="4">
        <f>SUMIF(Rifle!$A$6:$A$9999,'Master Sheet'!$A48,Rifle!$D$6:$D$9999)</f>
        <v>0</v>
      </c>
      <c r="K48" s="4">
        <f>SUMIF(Rifle!$A$6:$A$9999,'Master Sheet'!$A48,Rifle!$E$6:$E$9999)+SUMIF('Grenade Launcher'!$A$6:$A$9999,'Master Sheet'!$A48,'Grenade Launcher'!$E$6:$E$9999)+SUMIF(Tribarrel!$A$6:$A$9999,'Master Sheet'!$A48,Tribarrel!$E$6:$E$9999)+SUMIF('Plasma Carbine'!$A$6:$A$9999,'Master Sheet'!$A48,'Plasma Carbine'!$E$6:$E$9999)+SUMIF('Plasma Rifle'!$A$6:$A$9999,'Master Sheet'!$A48,'Plasma Rifle'!$E$6:$E$9999)+SUMIF(Pistol!$A$6:$A$9999,'Master Sheet'!$A48,Pistol!$E$6:$E$9999)+SUMIF('Flechette Gun'!$A$6:$A$9999,'Master Sheet'!$A48,'Flechette Gun'!$E$6:$E$9999)+SUMIF(Disruptor!$A$6:$A$9999,'Master Sheet'!$A48,Disruptor!$E$6:$E$9999)+SUMIF(Grenade!$A$6:$A$9999,'Master Sheet'!$A48,Grenade!$E$6:$E$9999)</f>
        <v>0</v>
      </c>
    </row>
    <row r="49" spans="2:11" s="2" customFormat="1" x14ac:dyDescent="0.2">
      <c r="B49" s="4">
        <f>SUMIF(Grenade!$A$6:$A$9999,'Master Sheet'!$A49,Grenade!$D$6:$D$9999)</f>
        <v>0</v>
      </c>
      <c r="C49" s="4">
        <f>SUMIF(Disruptor!$A$6:$A$9999,'Master Sheet'!$A49,Disruptor!$D$6:$D$9999)</f>
        <v>0</v>
      </c>
      <c r="D49" s="4">
        <f>SUMIF('Flechette Gun'!$A$6:$A$9999,'Master Sheet'!$A49,'Flechette Gun'!$D$6:$D$9999)</f>
        <v>0</v>
      </c>
      <c r="E49" s="4">
        <f>SUMIF(Pistol!$A$6:$A$9999,'Master Sheet'!$A49,Pistol!$D$6:$D$9999)</f>
        <v>0</v>
      </c>
      <c r="F49" s="4">
        <f>SUMIF(Rifle!$A$6:$A$9999,'Master Sheet'!$A49,Rifle!$D$6:$D$9999)</f>
        <v>0</v>
      </c>
      <c r="G49" s="4">
        <f>SUMIF('Grenade Launcher'!$A$6:$A$9999,'Master Sheet'!$A49,'Grenade Launcher'!$D$6:$D$9999)</f>
        <v>0</v>
      </c>
      <c r="H49" s="4">
        <f>SUMIF(Tribarrel!$A$6:$A$9999,'Master Sheet'!$A49,Tribarrel!$D$6:$D$9999)</f>
        <v>0</v>
      </c>
      <c r="I49" s="4">
        <f>SUMIF(Rifle!$A$6:$A$9999,'Master Sheet'!$A49,Rifle!$D$6:$D$9999)</f>
        <v>0</v>
      </c>
      <c r="J49" s="4">
        <f>SUMIF(Rifle!$A$6:$A$9999,'Master Sheet'!$A49,Rifle!$D$6:$D$9999)</f>
        <v>0</v>
      </c>
      <c r="K49" s="4">
        <f>SUMIF(Rifle!$A$6:$A$9999,'Master Sheet'!$A49,Rifle!$E$6:$E$9999)+SUMIF('Grenade Launcher'!$A$6:$A$9999,'Master Sheet'!$A49,'Grenade Launcher'!$E$6:$E$9999)+SUMIF(Tribarrel!$A$6:$A$9999,'Master Sheet'!$A49,Tribarrel!$E$6:$E$9999)+SUMIF('Plasma Carbine'!$A$6:$A$9999,'Master Sheet'!$A49,'Plasma Carbine'!$E$6:$E$9999)+SUMIF('Plasma Rifle'!$A$6:$A$9999,'Master Sheet'!$A49,'Plasma Rifle'!$E$6:$E$9999)+SUMIF(Pistol!$A$6:$A$9999,'Master Sheet'!$A49,Pistol!$E$6:$E$9999)+SUMIF('Flechette Gun'!$A$6:$A$9999,'Master Sheet'!$A49,'Flechette Gun'!$E$6:$E$9999)+SUMIF(Disruptor!$A$6:$A$9999,'Master Sheet'!$A49,Disruptor!$E$6:$E$9999)+SUMIF(Grenade!$A$6:$A$9999,'Master Sheet'!$A49,Grenade!$E$6:$E$9999)</f>
        <v>0</v>
      </c>
    </row>
    <row r="50" spans="2:11" s="2" customFormat="1" x14ac:dyDescent="0.2">
      <c r="B50" s="4">
        <f>SUMIF(Grenade!$A$6:$A$9999,'Master Sheet'!$A50,Grenade!$D$6:$D$9999)</f>
        <v>0</v>
      </c>
      <c r="C50" s="4">
        <f>SUMIF(Disruptor!$A$6:$A$9999,'Master Sheet'!$A50,Disruptor!$D$6:$D$9999)</f>
        <v>0</v>
      </c>
      <c r="D50" s="4">
        <f>SUMIF('Flechette Gun'!$A$6:$A$9999,'Master Sheet'!$A50,'Flechette Gun'!$D$6:$D$9999)</f>
        <v>0</v>
      </c>
      <c r="E50" s="4">
        <f>SUMIF(Pistol!$A$6:$A$9999,'Master Sheet'!$A50,Pistol!$D$6:$D$9999)</f>
        <v>0</v>
      </c>
      <c r="F50" s="4">
        <f>SUMIF(Rifle!$A$6:$A$9999,'Master Sheet'!$A50,Rifle!$D$6:$D$9999)</f>
        <v>0</v>
      </c>
      <c r="G50" s="4">
        <f>SUMIF('Grenade Launcher'!$A$6:$A$9999,'Master Sheet'!$A50,'Grenade Launcher'!$D$6:$D$9999)</f>
        <v>0</v>
      </c>
      <c r="H50" s="4">
        <f>SUMIF(Tribarrel!$A$6:$A$9999,'Master Sheet'!$A50,Tribarrel!$D$6:$D$9999)</f>
        <v>0</v>
      </c>
      <c r="I50" s="4">
        <f>SUMIF(Rifle!$A$6:$A$9999,'Master Sheet'!$A50,Rifle!$D$6:$D$9999)</f>
        <v>0</v>
      </c>
      <c r="J50" s="4">
        <f>SUMIF(Rifle!$A$6:$A$9999,'Master Sheet'!$A50,Rifle!$D$6:$D$9999)</f>
        <v>0</v>
      </c>
      <c r="K50" s="4">
        <f>SUMIF(Rifle!$A$6:$A$9999,'Master Sheet'!$A50,Rifle!$E$6:$E$9999)+SUMIF('Grenade Launcher'!$A$6:$A$9999,'Master Sheet'!$A50,'Grenade Launcher'!$E$6:$E$9999)+SUMIF(Tribarrel!$A$6:$A$9999,'Master Sheet'!$A50,Tribarrel!$E$6:$E$9999)+SUMIF('Plasma Carbine'!$A$6:$A$9999,'Master Sheet'!$A50,'Plasma Carbine'!$E$6:$E$9999)+SUMIF('Plasma Rifle'!$A$6:$A$9999,'Master Sheet'!$A50,'Plasma Rifle'!$E$6:$E$9999)+SUMIF(Pistol!$A$6:$A$9999,'Master Sheet'!$A50,Pistol!$E$6:$E$9999)+SUMIF('Flechette Gun'!$A$6:$A$9999,'Master Sheet'!$A50,'Flechette Gun'!$E$6:$E$9999)+SUMIF(Disruptor!$A$6:$A$9999,'Master Sheet'!$A50,Disruptor!$E$6:$E$9999)+SUMIF(Grenade!$A$6:$A$9999,'Master Sheet'!$A50,Grenade!$E$6:$E$9999)</f>
        <v>0</v>
      </c>
    </row>
    <row r="51" spans="2:11" s="2" customFormat="1" x14ac:dyDescent="0.2">
      <c r="B51" s="4">
        <f>SUMIF(Grenade!$A$6:$A$9999,'Master Sheet'!$A51,Grenade!$D$6:$D$9999)</f>
        <v>0</v>
      </c>
      <c r="C51" s="4">
        <f>SUMIF(Disruptor!$A$6:$A$9999,'Master Sheet'!$A51,Disruptor!$D$6:$D$9999)</f>
        <v>0</v>
      </c>
      <c r="D51" s="4">
        <f>SUMIF('Flechette Gun'!$A$6:$A$9999,'Master Sheet'!$A51,'Flechette Gun'!$D$6:$D$9999)</f>
        <v>0</v>
      </c>
      <c r="E51" s="4">
        <f>SUMIF(Pistol!$A$6:$A$9999,'Master Sheet'!$A51,Pistol!$D$6:$D$9999)</f>
        <v>0</v>
      </c>
      <c r="F51" s="4">
        <f>SUMIF(Rifle!$A$6:$A$9999,'Master Sheet'!$A51,Rifle!$D$6:$D$9999)</f>
        <v>0</v>
      </c>
      <c r="G51" s="4">
        <f>SUMIF('Grenade Launcher'!$A$6:$A$9999,'Master Sheet'!$A51,'Grenade Launcher'!$D$6:$D$9999)</f>
        <v>0</v>
      </c>
      <c r="H51" s="4">
        <f>SUMIF(Tribarrel!$A$6:$A$9999,'Master Sheet'!$A51,Tribarrel!$D$6:$D$9999)</f>
        <v>0</v>
      </c>
      <c r="I51" s="4">
        <f>SUMIF(Rifle!$A$6:$A$9999,'Master Sheet'!$A51,Rifle!$D$6:$D$9999)</f>
        <v>0</v>
      </c>
      <c r="J51" s="4">
        <f>SUMIF(Rifle!$A$6:$A$9999,'Master Sheet'!$A51,Rifle!$D$6:$D$9999)</f>
        <v>0</v>
      </c>
      <c r="K51" s="4">
        <f>SUMIF(Rifle!$A$6:$A$9999,'Master Sheet'!$A51,Rifle!$E$6:$E$9999)+SUMIF('Grenade Launcher'!$A$6:$A$9999,'Master Sheet'!$A51,'Grenade Launcher'!$E$6:$E$9999)+SUMIF(Tribarrel!$A$6:$A$9999,'Master Sheet'!$A51,Tribarrel!$E$6:$E$9999)+SUMIF('Plasma Carbine'!$A$6:$A$9999,'Master Sheet'!$A51,'Plasma Carbine'!$E$6:$E$9999)+SUMIF('Plasma Rifle'!$A$6:$A$9999,'Master Sheet'!$A51,'Plasma Rifle'!$E$6:$E$9999)+SUMIF(Pistol!$A$6:$A$9999,'Master Sheet'!$A51,Pistol!$E$6:$E$9999)+SUMIF('Flechette Gun'!$A$6:$A$9999,'Master Sheet'!$A51,'Flechette Gun'!$E$6:$E$9999)+SUMIF(Disruptor!$A$6:$A$9999,'Master Sheet'!$A51,Disruptor!$E$6:$E$9999)+SUMIF(Grenade!$A$6:$A$9999,'Master Sheet'!$A51,Grenade!$E$6:$E$9999)</f>
        <v>0</v>
      </c>
    </row>
    <row r="52" spans="2:11" s="2" customFormat="1" x14ac:dyDescent="0.2">
      <c r="B52" s="4">
        <f>SUMIF(Grenade!$A$6:$A$9999,'Master Sheet'!$A52,Grenade!$D$6:$D$9999)</f>
        <v>0</v>
      </c>
      <c r="C52" s="4">
        <f>SUMIF(Disruptor!$A$6:$A$9999,'Master Sheet'!$A52,Disruptor!$D$6:$D$9999)</f>
        <v>0</v>
      </c>
      <c r="D52" s="4">
        <f>SUMIF('Flechette Gun'!$A$6:$A$9999,'Master Sheet'!$A52,'Flechette Gun'!$D$6:$D$9999)</f>
        <v>0</v>
      </c>
      <c r="E52" s="4">
        <f>SUMIF(Pistol!$A$6:$A$9999,'Master Sheet'!$A52,Pistol!$D$6:$D$9999)</f>
        <v>0</v>
      </c>
      <c r="F52" s="4">
        <f>SUMIF(Rifle!$A$6:$A$9999,'Master Sheet'!$A52,Rifle!$D$6:$D$9999)</f>
        <v>0</v>
      </c>
      <c r="G52" s="4">
        <f>SUMIF('Grenade Launcher'!$A$6:$A$9999,'Master Sheet'!$A52,'Grenade Launcher'!$D$6:$D$9999)</f>
        <v>0</v>
      </c>
      <c r="H52" s="4">
        <f>SUMIF(Tribarrel!$A$6:$A$9999,'Master Sheet'!$A52,Tribarrel!$D$6:$D$9999)</f>
        <v>0</v>
      </c>
      <c r="I52" s="4">
        <f>SUMIF(Rifle!$A$6:$A$9999,'Master Sheet'!$A52,Rifle!$D$6:$D$9999)</f>
        <v>0</v>
      </c>
      <c r="J52" s="4">
        <f>SUMIF(Rifle!$A$6:$A$9999,'Master Sheet'!$A52,Rifle!$D$6:$D$9999)</f>
        <v>0</v>
      </c>
      <c r="K52" s="4">
        <f>SUMIF(Rifle!$A$6:$A$9999,'Master Sheet'!$A52,Rifle!$E$6:$E$9999)+SUMIF('Grenade Launcher'!$A$6:$A$9999,'Master Sheet'!$A52,'Grenade Launcher'!$E$6:$E$9999)+SUMIF(Tribarrel!$A$6:$A$9999,'Master Sheet'!$A52,Tribarrel!$E$6:$E$9999)+SUMIF('Plasma Carbine'!$A$6:$A$9999,'Master Sheet'!$A52,'Plasma Carbine'!$E$6:$E$9999)+SUMIF('Plasma Rifle'!$A$6:$A$9999,'Master Sheet'!$A52,'Plasma Rifle'!$E$6:$E$9999)+SUMIF(Pistol!$A$6:$A$9999,'Master Sheet'!$A52,Pistol!$E$6:$E$9999)+SUMIF('Flechette Gun'!$A$6:$A$9999,'Master Sheet'!$A52,'Flechette Gun'!$E$6:$E$9999)+SUMIF(Disruptor!$A$6:$A$9999,'Master Sheet'!$A52,Disruptor!$E$6:$E$9999)+SUMIF(Grenade!$A$6:$A$9999,'Master Sheet'!$A52,Grenade!$E$6:$E$9999)</f>
        <v>0</v>
      </c>
    </row>
    <row r="53" spans="2:11" s="2" customFormat="1" x14ac:dyDescent="0.2">
      <c r="B53" s="4">
        <f>SUMIF(Grenade!$A$6:$A$9999,'Master Sheet'!$A53,Grenade!$D$6:$D$9999)</f>
        <v>0</v>
      </c>
      <c r="C53" s="4">
        <f>SUMIF(Disruptor!$A$6:$A$9999,'Master Sheet'!$A53,Disruptor!$D$6:$D$9999)</f>
        <v>0</v>
      </c>
      <c r="D53" s="4">
        <f>SUMIF('Flechette Gun'!$A$6:$A$9999,'Master Sheet'!$A53,'Flechette Gun'!$D$6:$D$9999)</f>
        <v>0</v>
      </c>
      <c r="E53" s="4">
        <f>SUMIF(Pistol!$A$6:$A$9999,'Master Sheet'!$A53,Pistol!$D$6:$D$9999)</f>
        <v>0</v>
      </c>
      <c r="F53" s="4">
        <f>SUMIF(Rifle!$A$6:$A$9999,'Master Sheet'!$A53,Rifle!$D$6:$D$9999)</f>
        <v>0</v>
      </c>
      <c r="G53" s="4">
        <f>SUMIF('Grenade Launcher'!$A$6:$A$9999,'Master Sheet'!$A53,'Grenade Launcher'!$D$6:$D$9999)</f>
        <v>0</v>
      </c>
      <c r="H53" s="4">
        <f>SUMIF(Tribarrel!$A$6:$A$9999,'Master Sheet'!$A53,Tribarrel!$D$6:$D$9999)</f>
        <v>0</v>
      </c>
      <c r="I53" s="4">
        <f>SUMIF(Rifle!$A$6:$A$9999,'Master Sheet'!$A53,Rifle!$D$6:$D$9999)</f>
        <v>0</v>
      </c>
      <c r="J53" s="4">
        <f>SUMIF(Rifle!$A$6:$A$9999,'Master Sheet'!$A53,Rifle!$D$6:$D$9999)</f>
        <v>0</v>
      </c>
      <c r="K53" s="4">
        <f>SUMIF(Rifle!$A$6:$A$9999,'Master Sheet'!$A53,Rifle!$E$6:$E$9999)+SUMIF('Grenade Launcher'!$A$6:$A$9999,'Master Sheet'!$A53,'Grenade Launcher'!$E$6:$E$9999)+SUMIF(Tribarrel!$A$6:$A$9999,'Master Sheet'!$A53,Tribarrel!$E$6:$E$9999)+SUMIF('Plasma Carbine'!$A$6:$A$9999,'Master Sheet'!$A53,'Plasma Carbine'!$E$6:$E$9999)+SUMIF('Plasma Rifle'!$A$6:$A$9999,'Master Sheet'!$A53,'Plasma Rifle'!$E$6:$E$9999)+SUMIF(Pistol!$A$6:$A$9999,'Master Sheet'!$A53,Pistol!$E$6:$E$9999)+SUMIF('Flechette Gun'!$A$6:$A$9999,'Master Sheet'!$A53,'Flechette Gun'!$E$6:$E$9999)+SUMIF(Disruptor!$A$6:$A$9999,'Master Sheet'!$A53,Disruptor!$E$6:$E$9999)+SUMIF(Grenade!$A$6:$A$9999,'Master Sheet'!$A53,Grenade!$E$6:$E$9999)</f>
        <v>0</v>
      </c>
    </row>
    <row r="54" spans="2:11" s="2" customFormat="1" x14ac:dyDescent="0.2">
      <c r="B54" s="4">
        <f>SUMIF(Grenade!$A$6:$A$9999,'Master Sheet'!$A54,Grenade!$D$6:$D$9999)</f>
        <v>0</v>
      </c>
      <c r="C54" s="4">
        <f>SUMIF(Disruptor!$A$6:$A$9999,'Master Sheet'!$A54,Disruptor!$D$6:$D$9999)</f>
        <v>0</v>
      </c>
      <c r="D54" s="4">
        <f>SUMIF('Flechette Gun'!$A$6:$A$9999,'Master Sheet'!$A54,'Flechette Gun'!$D$6:$D$9999)</f>
        <v>0</v>
      </c>
      <c r="E54" s="4">
        <f>SUMIF(Pistol!$A$6:$A$9999,'Master Sheet'!$A54,Pistol!$D$6:$D$9999)</f>
        <v>0</v>
      </c>
      <c r="F54" s="4">
        <f>SUMIF(Rifle!$A$6:$A$9999,'Master Sheet'!$A54,Rifle!$D$6:$D$9999)</f>
        <v>0</v>
      </c>
      <c r="G54" s="4">
        <f>SUMIF('Grenade Launcher'!$A$6:$A$9999,'Master Sheet'!$A54,'Grenade Launcher'!$D$6:$D$9999)</f>
        <v>0</v>
      </c>
      <c r="H54" s="4">
        <f>SUMIF(Tribarrel!$A$6:$A$9999,'Master Sheet'!$A54,Tribarrel!$D$6:$D$9999)</f>
        <v>0</v>
      </c>
      <c r="I54" s="4">
        <f>SUMIF(Rifle!$A$6:$A$9999,'Master Sheet'!$A54,Rifle!$D$6:$D$9999)</f>
        <v>0</v>
      </c>
      <c r="J54" s="4">
        <f>SUMIF(Rifle!$A$6:$A$9999,'Master Sheet'!$A54,Rifle!$D$6:$D$9999)</f>
        <v>0</v>
      </c>
      <c r="K54" s="4">
        <f>SUMIF(Rifle!$A$6:$A$9999,'Master Sheet'!$A54,Rifle!$E$6:$E$9999)+SUMIF('Grenade Launcher'!$A$6:$A$9999,'Master Sheet'!$A54,'Grenade Launcher'!$E$6:$E$9999)+SUMIF(Tribarrel!$A$6:$A$9999,'Master Sheet'!$A54,Tribarrel!$E$6:$E$9999)+SUMIF('Plasma Carbine'!$A$6:$A$9999,'Master Sheet'!$A54,'Plasma Carbine'!$E$6:$E$9999)+SUMIF('Plasma Rifle'!$A$6:$A$9999,'Master Sheet'!$A54,'Plasma Rifle'!$E$6:$E$9999)+SUMIF(Pistol!$A$6:$A$9999,'Master Sheet'!$A54,Pistol!$E$6:$E$9999)+SUMIF('Flechette Gun'!$A$6:$A$9999,'Master Sheet'!$A54,'Flechette Gun'!$E$6:$E$9999)+SUMIF(Disruptor!$A$6:$A$9999,'Master Sheet'!$A54,Disruptor!$E$6:$E$9999)+SUMIF(Grenade!$A$6:$A$9999,'Master Sheet'!$A54,Grenade!$E$6:$E$9999)</f>
        <v>0</v>
      </c>
    </row>
    <row r="55" spans="2:11" s="2" customFormat="1" x14ac:dyDescent="0.2">
      <c r="B55" s="4">
        <f>SUMIF(Grenade!$A$6:$A$9999,'Master Sheet'!$A55,Grenade!$D$6:$D$9999)</f>
        <v>0</v>
      </c>
      <c r="C55" s="4">
        <f>SUMIF(Disruptor!$A$6:$A$9999,'Master Sheet'!$A55,Disruptor!$D$6:$D$9999)</f>
        <v>0</v>
      </c>
      <c r="D55" s="4">
        <f>SUMIF('Flechette Gun'!$A$6:$A$9999,'Master Sheet'!$A55,'Flechette Gun'!$D$6:$D$9999)</f>
        <v>0</v>
      </c>
      <c r="E55" s="4">
        <f>SUMIF(Pistol!$A$6:$A$9999,'Master Sheet'!$A55,Pistol!$D$6:$D$9999)</f>
        <v>0</v>
      </c>
      <c r="F55" s="4">
        <f>SUMIF(Rifle!$A$6:$A$9999,'Master Sheet'!$A55,Rifle!$D$6:$D$9999)</f>
        <v>0</v>
      </c>
      <c r="G55" s="4">
        <f>SUMIF('Grenade Launcher'!$A$6:$A$9999,'Master Sheet'!$A55,'Grenade Launcher'!$D$6:$D$9999)</f>
        <v>0</v>
      </c>
      <c r="H55" s="4">
        <f>SUMIF(Tribarrel!$A$6:$A$9999,'Master Sheet'!$A55,Tribarrel!$D$6:$D$9999)</f>
        <v>0</v>
      </c>
      <c r="I55" s="4">
        <f>SUMIF(Rifle!$A$6:$A$9999,'Master Sheet'!$A55,Rifle!$D$6:$D$9999)</f>
        <v>0</v>
      </c>
      <c r="J55" s="4">
        <f>SUMIF(Rifle!$A$6:$A$9999,'Master Sheet'!$A55,Rifle!$D$6:$D$9999)</f>
        <v>0</v>
      </c>
      <c r="K55" s="4">
        <f>SUMIF(Rifle!$A$6:$A$9999,'Master Sheet'!$A55,Rifle!$E$6:$E$9999)+SUMIF('Grenade Launcher'!$A$6:$A$9999,'Master Sheet'!$A55,'Grenade Launcher'!$E$6:$E$9999)+SUMIF(Tribarrel!$A$6:$A$9999,'Master Sheet'!$A55,Tribarrel!$E$6:$E$9999)+SUMIF('Plasma Carbine'!$A$6:$A$9999,'Master Sheet'!$A55,'Plasma Carbine'!$E$6:$E$9999)+SUMIF('Plasma Rifle'!$A$6:$A$9999,'Master Sheet'!$A55,'Plasma Rifle'!$E$6:$E$9999)+SUMIF(Pistol!$A$6:$A$9999,'Master Sheet'!$A55,Pistol!$E$6:$E$9999)+SUMIF('Flechette Gun'!$A$6:$A$9999,'Master Sheet'!$A55,'Flechette Gun'!$E$6:$E$9999)+SUMIF(Disruptor!$A$6:$A$9999,'Master Sheet'!$A55,Disruptor!$E$6:$E$9999)+SUMIF(Grenade!$A$6:$A$9999,'Master Sheet'!$A55,Grenade!$E$6:$E$9999)</f>
        <v>0</v>
      </c>
    </row>
    <row r="56" spans="2:11" s="2" customFormat="1" x14ac:dyDescent="0.2">
      <c r="B56" s="4">
        <f>SUMIF(Grenade!$A$6:$A$9999,'Master Sheet'!$A56,Grenade!$D$6:$D$9999)</f>
        <v>0</v>
      </c>
      <c r="C56" s="4">
        <f>SUMIF(Disruptor!$A$6:$A$9999,'Master Sheet'!$A56,Disruptor!$D$6:$D$9999)</f>
        <v>0</v>
      </c>
      <c r="D56" s="4">
        <f>SUMIF('Flechette Gun'!$A$6:$A$9999,'Master Sheet'!$A56,'Flechette Gun'!$D$6:$D$9999)</f>
        <v>0</v>
      </c>
      <c r="E56" s="4">
        <f>SUMIF(Pistol!$A$6:$A$9999,'Master Sheet'!$A56,Pistol!$D$6:$D$9999)</f>
        <v>0</v>
      </c>
      <c r="F56" s="4">
        <f>SUMIF(Rifle!$A$6:$A$9999,'Master Sheet'!$A56,Rifle!$D$6:$D$9999)</f>
        <v>0</v>
      </c>
      <c r="G56" s="4">
        <f>SUMIF('Grenade Launcher'!$A$6:$A$9999,'Master Sheet'!$A56,'Grenade Launcher'!$D$6:$D$9999)</f>
        <v>0</v>
      </c>
      <c r="H56" s="4">
        <f>SUMIF(Tribarrel!$A$6:$A$9999,'Master Sheet'!$A56,Tribarrel!$D$6:$D$9999)</f>
        <v>0</v>
      </c>
      <c r="I56" s="4">
        <f>SUMIF(Rifle!$A$6:$A$9999,'Master Sheet'!$A56,Rifle!$D$6:$D$9999)</f>
        <v>0</v>
      </c>
      <c r="J56" s="4">
        <f>SUMIF(Rifle!$A$6:$A$9999,'Master Sheet'!$A56,Rifle!$D$6:$D$9999)</f>
        <v>0</v>
      </c>
      <c r="K56" s="4">
        <f>SUMIF(Rifle!$A$6:$A$9999,'Master Sheet'!$A56,Rifle!$E$6:$E$9999)+SUMIF('Grenade Launcher'!$A$6:$A$9999,'Master Sheet'!$A56,'Grenade Launcher'!$E$6:$E$9999)+SUMIF(Tribarrel!$A$6:$A$9999,'Master Sheet'!$A56,Tribarrel!$E$6:$E$9999)+SUMIF('Plasma Carbine'!$A$6:$A$9999,'Master Sheet'!$A56,'Plasma Carbine'!$E$6:$E$9999)+SUMIF('Plasma Rifle'!$A$6:$A$9999,'Master Sheet'!$A56,'Plasma Rifle'!$E$6:$E$9999)+SUMIF(Pistol!$A$6:$A$9999,'Master Sheet'!$A56,Pistol!$E$6:$E$9999)+SUMIF('Flechette Gun'!$A$6:$A$9999,'Master Sheet'!$A56,'Flechette Gun'!$E$6:$E$9999)+SUMIF(Disruptor!$A$6:$A$9999,'Master Sheet'!$A56,Disruptor!$E$6:$E$9999)+SUMIF(Grenade!$A$6:$A$9999,'Master Sheet'!$A56,Grenade!$E$6:$E$9999)</f>
        <v>0</v>
      </c>
    </row>
    <row r="57" spans="2:11" s="2" customFormat="1" x14ac:dyDescent="0.2">
      <c r="B57" s="4">
        <f>SUMIF(Grenade!$A$6:$A$9999,'Master Sheet'!$A57,Grenade!$D$6:$D$9999)</f>
        <v>0</v>
      </c>
      <c r="C57" s="4">
        <f>SUMIF(Disruptor!$A$6:$A$9999,'Master Sheet'!$A57,Disruptor!$D$6:$D$9999)</f>
        <v>0</v>
      </c>
      <c r="D57" s="4">
        <f>SUMIF('Flechette Gun'!$A$6:$A$9999,'Master Sheet'!$A57,'Flechette Gun'!$D$6:$D$9999)</f>
        <v>0</v>
      </c>
      <c r="E57" s="4">
        <f>SUMIF(Pistol!$A$6:$A$9999,'Master Sheet'!$A57,Pistol!$D$6:$D$9999)</f>
        <v>0</v>
      </c>
      <c r="F57" s="4">
        <f>SUMIF(Rifle!$A$6:$A$9999,'Master Sheet'!$A57,Rifle!$D$6:$D$9999)</f>
        <v>0</v>
      </c>
      <c r="G57" s="4">
        <f>SUMIF('Grenade Launcher'!$A$6:$A$9999,'Master Sheet'!$A57,'Grenade Launcher'!$D$6:$D$9999)</f>
        <v>0</v>
      </c>
      <c r="H57" s="4">
        <f>SUMIF(Tribarrel!$A$6:$A$9999,'Master Sheet'!$A57,Tribarrel!$D$6:$D$9999)</f>
        <v>0</v>
      </c>
      <c r="I57" s="4">
        <f>SUMIF(Rifle!$A$6:$A$9999,'Master Sheet'!$A57,Rifle!$D$6:$D$9999)</f>
        <v>0</v>
      </c>
      <c r="J57" s="4">
        <f>SUMIF(Rifle!$A$6:$A$9999,'Master Sheet'!$A57,Rifle!$D$6:$D$9999)</f>
        <v>0</v>
      </c>
      <c r="K57" s="4">
        <f>SUMIF(Rifle!$A$6:$A$9999,'Master Sheet'!$A57,Rifle!$E$6:$E$9999)+SUMIF('Grenade Launcher'!$A$6:$A$9999,'Master Sheet'!$A57,'Grenade Launcher'!$E$6:$E$9999)+SUMIF(Tribarrel!$A$6:$A$9999,'Master Sheet'!$A57,Tribarrel!$E$6:$E$9999)+SUMIF('Plasma Carbine'!$A$6:$A$9999,'Master Sheet'!$A57,'Plasma Carbine'!$E$6:$E$9999)+SUMIF('Plasma Rifle'!$A$6:$A$9999,'Master Sheet'!$A57,'Plasma Rifle'!$E$6:$E$9999)+SUMIF(Pistol!$A$6:$A$9999,'Master Sheet'!$A57,Pistol!$E$6:$E$9999)+SUMIF('Flechette Gun'!$A$6:$A$9999,'Master Sheet'!$A57,'Flechette Gun'!$E$6:$E$9999)+SUMIF(Disruptor!$A$6:$A$9999,'Master Sheet'!$A57,Disruptor!$E$6:$E$9999)+SUMIF(Grenade!$A$6:$A$9999,'Master Sheet'!$A57,Grenade!$E$6:$E$9999)</f>
        <v>0</v>
      </c>
    </row>
    <row r="58" spans="2:11" s="2" customFormat="1" x14ac:dyDescent="0.2">
      <c r="B58" s="4">
        <f>SUMIF(Grenade!$A$6:$A$9999,'Master Sheet'!$A58,Grenade!$D$6:$D$9999)</f>
        <v>0</v>
      </c>
      <c r="C58" s="4">
        <f>SUMIF(Disruptor!$A$6:$A$9999,'Master Sheet'!$A58,Disruptor!$D$6:$D$9999)</f>
        <v>0</v>
      </c>
      <c r="D58" s="4">
        <f>SUMIF('Flechette Gun'!$A$6:$A$9999,'Master Sheet'!$A58,'Flechette Gun'!$D$6:$D$9999)</f>
        <v>0</v>
      </c>
      <c r="E58" s="4">
        <f>SUMIF(Pistol!$A$6:$A$9999,'Master Sheet'!$A58,Pistol!$D$6:$D$9999)</f>
        <v>0</v>
      </c>
      <c r="F58" s="4">
        <f>SUMIF(Rifle!$A$6:$A$9999,'Master Sheet'!$A58,Rifle!$D$6:$D$9999)</f>
        <v>0</v>
      </c>
      <c r="G58" s="4">
        <f>SUMIF('Grenade Launcher'!$A$6:$A$9999,'Master Sheet'!$A58,'Grenade Launcher'!$D$6:$D$9999)</f>
        <v>0</v>
      </c>
      <c r="H58" s="4">
        <f>SUMIF(Tribarrel!$A$6:$A$9999,'Master Sheet'!$A58,Tribarrel!$D$6:$D$9999)</f>
        <v>0</v>
      </c>
      <c r="I58" s="4">
        <f>SUMIF(Rifle!$A$6:$A$9999,'Master Sheet'!$A58,Rifle!$D$6:$D$9999)</f>
        <v>0</v>
      </c>
      <c r="J58" s="4">
        <f>SUMIF(Rifle!$A$6:$A$9999,'Master Sheet'!$A58,Rifle!$D$6:$D$9999)</f>
        <v>0</v>
      </c>
      <c r="K58" s="4">
        <f>SUMIF(Rifle!$A$6:$A$9999,'Master Sheet'!$A58,Rifle!$E$6:$E$9999)+SUMIF('Grenade Launcher'!$A$6:$A$9999,'Master Sheet'!$A58,'Grenade Launcher'!$E$6:$E$9999)+SUMIF(Tribarrel!$A$6:$A$9999,'Master Sheet'!$A58,Tribarrel!$E$6:$E$9999)+SUMIF('Plasma Carbine'!$A$6:$A$9999,'Master Sheet'!$A58,'Plasma Carbine'!$E$6:$E$9999)+SUMIF('Plasma Rifle'!$A$6:$A$9999,'Master Sheet'!$A58,'Plasma Rifle'!$E$6:$E$9999)+SUMIF(Pistol!$A$6:$A$9999,'Master Sheet'!$A58,Pistol!$E$6:$E$9999)+SUMIF('Flechette Gun'!$A$6:$A$9999,'Master Sheet'!$A58,'Flechette Gun'!$E$6:$E$9999)+SUMIF(Disruptor!$A$6:$A$9999,'Master Sheet'!$A58,Disruptor!$E$6:$E$9999)+SUMIF(Grenade!$A$6:$A$9999,'Master Sheet'!$A58,Grenade!$E$6:$E$9999)</f>
        <v>0</v>
      </c>
    </row>
    <row r="59" spans="2:11" s="2" customFormat="1" x14ac:dyDescent="0.2">
      <c r="B59" s="4">
        <f>SUMIF(Grenade!$A$6:$A$9999,'Master Sheet'!$A59,Grenade!$D$6:$D$9999)</f>
        <v>0</v>
      </c>
      <c r="C59" s="4">
        <f>SUMIF(Disruptor!$A$6:$A$9999,'Master Sheet'!$A59,Disruptor!$D$6:$D$9999)</f>
        <v>0</v>
      </c>
      <c r="D59" s="4">
        <f>SUMIF('Flechette Gun'!$A$6:$A$9999,'Master Sheet'!$A59,'Flechette Gun'!$D$6:$D$9999)</f>
        <v>0</v>
      </c>
      <c r="E59" s="4">
        <f>SUMIF(Pistol!$A$6:$A$9999,'Master Sheet'!$A59,Pistol!$D$6:$D$9999)</f>
        <v>0</v>
      </c>
      <c r="F59" s="4">
        <f>SUMIF(Rifle!$A$6:$A$9999,'Master Sheet'!$A59,Rifle!$D$6:$D$9999)</f>
        <v>0</v>
      </c>
      <c r="G59" s="4">
        <f>SUMIF('Grenade Launcher'!$A$6:$A$9999,'Master Sheet'!$A59,'Grenade Launcher'!$D$6:$D$9999)</f>
        <v>0</v>
      </c>
      <c r="H59" s="4">
        <f>SUMIF(Tribarrel!$A$6:$A$9999,'Master Sheet'!$A59,Tribarrel!$D$6:$D$9999)</f>
        <v>0</v>
      </c>
      <c r="I59" s="4">
        <f>SUMIF(Rifle!$A$6:$A$9999,'Master Sheet'!$A59,Rifle!$D$6:$D$9999)</f>
        <v>0</v>
      </c>
      <c r="J59" s="4">
        <f>SUMIF(Rifle!$A$6:$A$9999,'Master Sheet'!$A59,Rifle!$D$6:$D$9999)</f>
        <v>0</v>
      </c>
      <c r="K59" s="4">
        <f>SUMIF(Rifle!$A$6:$A$9999,'Master Sheet'!$A59,Rifle!$E$6:$E$9999)+SUMIF('Grenade Launcher'!$A$6:$A$9999,'Master Sheet'!$A59,'Grenade Launcher'!$E$6:$E$9999)+SUMIF(Tribarrel!$A$6:$A$9999,'Master Sheet'!$A59,Tribarrel!$E$6:$E$9999)+SUMIF('Plasma Carbine'!$A$6:$A$9999,'Master Sheet'!$A59,'Plasma Carbine'!$E$6:$E$9999)+SUMIF('Plasma Rifle'!$A$6:$A$9999,'Master Sheet'!$A59,'Plasma Rifle'!$E$6:$E$9999)+SUMIF(Pistol!$A$6:$A$9999,'Master Sheet'!$A59,Pistol!$E$6:$E$9999)+SUMIF('Flechette Gun'!$A$6:$A$9999,'Master Sheet'!$A59,'Flechette Gun'!$E$6:$E$9999)+SUMIF(Disruptor!$A$6:$A$9999,'Master Sheet'!$A59,Disruptor!$E$6:$E$9999)+SUMIF(Grenade!$A$6:$A$9999,'Master Sheet'!$A59,Grenade!$E$6:$E$9999)</f>
        <v>0</v>
      </c>
    </row>
    <row r="60" spans="2:11" s="2" customFormat="1" x14ac:dyDescent="0.2">
      <c r="B60" s="4">
        <f>SUMIF(Grenade!$A$6:$A$9999,'Master Sheet'!$A60,Grenade!$D$6:$D$9999)</f>
        <v>0</v>
      </c>
      <c r="C60" s="4">
        <f>SUMIF(Disruptor!$A$6:$A$9999,'Master Sheet'!$A60,Disruptor!$D$6:$D$9999)</f>
        <v>0</v>
      </c>
      <c r="D60" s="4">
        <f>SUMIF('Flechette Gun'!$A$6:$A$9999,'Master Sheet'!$A60,'Flechette Gun'!$D$6:$D$9999)</f>
        <v>0</v>
      </c>
      <c r="E60" s="4">
        <f>SUMIF(Pistol!$A$6:$A$9999,'Master Sheet'!$A60,Pistol!$D$6:$D$9999)</f>
        <v>0</v>
      </c>
      <c r="F60" s="4">
        <f>SUMIF(Rifle!$A$6:$A$9999,'Master Sheet'!$A60,Rifle!$D$6:$D$9999)</f>
        <v>0</v>
      </c>
      <c r="G60" s="4">
        <f>SUMIF('Grenade Launcher'!$A$6:$A$9999,'Master Sheet'!$A60,'Grenade Launcher'!$D$6:$D$9999)</f>
        <v>0</v>
      </c>
      <c r="H60" s="4">
        <f>SUMIF(Tribarrel!$A$6:$A$9999,'Master Sheet'!$A60,Tribarrel!$D$6:$D$9999)</f>
        <v>0</v>
      </c>
      <c r="I60" s="4">
        <f>SUMIF(Rifle!$A$6:$A$9999,'Master Sheet'!$A60,Rifle!$D$6:$D$9999)</f>
        <v>0</v>
      </c>
      <c r="J60" s="4">
        <f>SUMIF(Rifle!$A$6:$A$9999,'Master Sheet'!$A60,Rifle!$D$6:$D$9999)</f>
        <v>0</v>
      </c>
      <c r="K60" s="4">
        <f>SUMIF(Rifle!$A$6:$A$9999,'Master Sheet'!$A60,Rifle!$E$6:$E$9999)+SUMIF('Grenade Launcher'!$A$6:$A$9999,'Master Sheet'!$A60,'Grenade Launcher'!$E$6:$E$9999)+SUMIF(Tribarrel!$A$6:$A$9999,'Master Sheet'!$A60,Tribarrel!$E$6:$E$9999)+SUMIF('Plasma Carbine'!$A$6:$A$9999,'Master Sheet'!$A60,'Plasma Carbine'!$E$6:$E$9999)+SUMIF('Plasma Rifle'!$A$6:$A$9999,'Master Sheet'!$A60,'Plasma Rifle'!$E$6:$E$9999)+SUMIF(Pistol!$A$6:$A$9999,'Master Sheet'!$A60,Pistol!$E$6:$E$9999)+SUMIF('Flechette Gun'!$A$6:$A$9999,'Master Sheet'!$A60,'Flechette Gun'!$E$6:$E$9999)+SUMIF(Disruptor!$A$6:$A$9999,'Master Sheet'!$A60,Disruptor!$E$6:$E$9999)+SUMIF(Grenade!$A$6:$A$9999,'Master Sheet'!$A60,Grenade!$E$6:$E$9999)</f>
        <v>0</v>
      </c>
    </row>
    <row r="61" spans="2:11" s="2" customFormat="1" x14ac:dyDescent="0.2">
      <c r="B61" s="4">
        <f>SUMIF(Grenade!$A$6:$A$9999,'Master Sheet'!$A61,Grenade!$D$6:$D$9999)</f>
        <v>0</v>
      </c>
      <c r="C61" s="4">
        <f>SUMIF(Disruptor!$A$6:$A$9999,'Master Sheet'!$A61,Disruptor!$D$6:$D$9999)</f>
        <v>0</v>
      </c>
      <c r="D61" s="4">
        <f>SUMIF('Flechette Gun'!$A$6:$A$9999,'Master Sheet'!$A61,'Flechette Gun'!$D$6:$D$9999)</f>
        <v>0</v>
      </c>
      <c r="E61" s="4">
        <f>SUMIF(Pistol!$A$6:$A$9999,'Master Sheet'!$A61,Pistol!$D$6:$D$9999)</f>
        <v>0</v>
      </c>
      <c r="F61" s="4">
        <f>SUMIF(Rifle!$A$6:$A$9999,'Master Sheet'!$A61,Rifle!$D$6:$D$9999)</f>
        <v>0</v>
      </c>
      <c r="G61" s="4">
        <f>SUMIF('Grenade Launcher'!$A$6:$A$9999,'Master Sheet'!$A61,'Grenade Launcher'!$D$6:$D$9999)</f>
        <v>0</v>
      </c>
      <c r="H61" s="4">
        <f>SUMIF(Tribarrel!$A$6:$A$9999,'Master Sheet'!$A61,Tribarrel!$D$6:$D$9999)</f>
        <v>0</v>
      </c>
      <c r="I61" s="4">
        <f>SUMIF(Rifle!$A$6:$A$9999,'Master Sheet'!$A61,Rifle!$D$6:$D$9999)</f>
        <v>0</v>
      </c>
      <c r="J61" s="4">
        <f>SUMIF(Rifle!$A$6:$A$9999,'Master Sheet'!$A61,Rifle!$D$6:$D$9999)</f>
        <v>0</v>
      </c>
      <c r="K61" s="4">
        <f>SUMIF(Rifle!$A$6:$A$9999,'Master Sheet'!$A61,Rifle!$E$6:$E$9999)+SUMIF('Grenade Launcher'!$A$6:$A$9999,'Master Sheet'!$A61,'Grenade Launcher'!$E$6:$E$9999)+SUMIF(Tribarrel!$A$6:$A$9999,'Master Sheet'!$A61,Tribarrel!$E$6:$E$9999)+SUMIF('Plasma Carbine'!$A$6:$A$9999,'Master Sheet'!$A61,'Plasma Carbine'!$E$6:$E$9999)+SUMIF('Plasma Rifle'!$A$6:$A$9999,'Master Sheet'!$A61,'Plasma Rifle'!$E$6:$E$9999)+SUMIF(Pistol!$A$6:$A$9999,'Master Sheet'!$A61,Pistol!$E$6:$E$9999)+SUMIF('Flechette Gun'!$A$6:$A$9999,'Master Sheet'!$A61,'Flechette Gun'!$E$6:$E$9999)+SUMIF(Disruptor!$A$6:$A$9999,'Master Sheet'!$A61,Disruptor!$E$6:$E$9999)+SUMIF(Grenade!$A$6:$A$9999,'Master Sheet'!$A61,Grenade!$E$6:$E$9999)</f>
        <v>0</v>
      </c>
    </row>
    <row r="62" spans="2:11" s="2" customFormat="1" x14ac:dyDescent="0.2">
      <c r="B62" s="4">
        <f>SUMIF(Grenade!$A$6:$A$9999,'Master Sheet'!$A62,Grenade!$D$6:$D$9999)</f>
        <v>0</v>
      </c>
      <c r="C62" s="4">
        <f>SUMIF(Disruptor!$A$6:$A$9999,'Master Sheet'!$A62,Disruptor!$D$6:$D$9999)</f>
        <v>0</v>
      </c>
      <c r="D62" s="4">
        <f>SUMIF('Flechette Gun'!$A$6:$A$9999,'Master Sheet'!$A62,'Flechette Gun'!$D$6:$D$9999)</f>
        <v>0</v>
      </c>
      <c r="E62" s="4">
        <f>SUMIF(Pistol!$A$6:$A$9999,'Master Sheet'!$A62,Pistol!$D$6:$D$9999)</f>
        <v>0</v>
      </c>
      <c r="F62" s="4">
        <f>SUMIF(Rifle!$A$6:$A$9999,'Master Sheet'!$A62,Rifle!$D$6:$D$9999)</f>
        <v>0</v>
      </c>
      <c r="G62" s="4">
        <f>SUMIF('Grenade Launcher'!$A$6:$A$9999,'Master Sheet'!$A62,'Grenade Launcher'!$D$6:$D$9999)</f>
        <v>0</v>
      </c>
      <c r="H62" s="4">
        <f>SUMIF(Tribarrel!$A$6:$A$9999,'Master Sheet'!$A62,Tribarrel!$D$6:$D$9999)</f>
        <v>0</v>
      </c>
      <c r="I62" s="4">
        <f>SUMIF(Rifle!$A$6:$A$9999,'Master Sheet'!$A62,Rifle!$D$6:$D$9999)</f>
        <v>0</v>
      </c>
      <c r="J62" s="4">
        <f>SUMIF(Rifle!$A$6:$A$9999,'Master Sheet'!$A62,Rifle!$D$6:$D$9999)</f>
        <v>0</v>
      </c>
      <c r="K62" s="4">
        <f>SUMIF(Rifle!$A$6:$A$9999,'Master Sheet'!$A62,Rifle!$E$6:$E$9999)+SUMIF('Grenade Launcher'!$A$6:$A$9999,'Master Sheet'!$A62,'Grenade Launcher'!$E$6:$E$9999)+SUMIF(Tribarrel!$A$6:$A$9999,'Master Sheet'!$A62,Tribarrel!$E$6:$E$9999)+SUMIF('Plasma Carbine'!$A$6:$A$9999,'Master Sheet'!$A62,'Plasma Carbine'!$E$6:$E$9999)+SUMIF('Plasma Rifle'!$A$6:$A$9999,'Master Sheet'!$A62,'Plasma Rifle'!$E$6:$E$9999)+SUMIF(Pistol!$A$6:$A$9999,'Master Sheet'!$A62,Pistol!$E$6:$E$9999)+SUMIF('Flechette Gun'!$A$6:$A$9999,'Master Sheet'!$A62,'Flechette Gun'!$E$6:$E$9999)+SUMIF(Disruptor!$A$6:$A$9999,'Master Sheet'!$A62,Disruptor!$E$6:$E$9999)+SUMIF(Grenade!$A$6:$A$9999,'Master Sheet'!$A62,Grenade!$E$6:$E$9999)</f>
        <v>0</v>
      </c>
    </row>
    <row r="63" spans="2:11" s="2" customFormat="1" x14ac:dyDescent="0.2">
      <c r="B63" s="4">
        <f>SUMIF(Grenade!$A$6:$A$9999,'Master Sheet'!$A63,Grenade!$D$6:$D$9999)</f>
        <v>0</v>
      </c>
      <c r="C63" s="4">
        <f>SUMIF(Disruptor!$A$6:$A$9999,'Master Sheet'!$A63,Disruptor!$D$6:$D$9999)</f>
        <v>0</v>
      </c>
      <c r="D63" s="4">
        <f>SUMIF('Flechette Gun'!$A$6:$A$9999,'Master Sheet'!$A63,'Flechette Gun'!$D$6:$D$9999)</f>
        <v>0</v>
      </c>
      <c r="E63" s="4">
        <f>SUMIF(Pistol!$A$6:$A$9999,'Master Sheet'!$A63,Pistol!$D$6:$D$9999)</f>
        <v>0</v>
      </c>
      <c r="F63" s="4">
        <f>SUMIF(Rifle!$A$6:$A$9999,'Master Sheet'!$A63,Rifle!$D$6:$D$9999)</f>
        <v>0</v>
      </c>
      <c r="G63" s="4">
        <f>SUMIF('Grenade Launcher'!$A$6:$A$9999,'Master Sheet'!$A63,'Grenade Launcher'!$D$6:$D$9999)</f>
        <v>0</v>
      </c>
      <c r="H63" s="4">
        <f>SUMIF(Tribarrel!$A$6:$A$9999,'Master Sheet'!$A63,Tribarrel!$D$6:$D$9999)</f>
        <v>0</v>
      </c>
      <c r="I63" s="4">
        <f>SUMIF(Rifle!$A$6:$A$9999,'Master Sheet'!$A63,Rifle!$D$6:$D$9999)</f>
        <v>0</v>
      </c>
      <c r="J63" s="4">
        <f>SUMIF(Rifle!$A$6:$A$9999,'Master Sheet'!$A63,Rifle!$D$6:$D$9999)</f>
        <v>0</v>
      </c>
      <c r="K63" s="4">
        <f>SUMIF(Rifle!$A$6:$A$9999,'Master Sheet'!$A63,Rifle!$E$6:$E$9999)+SUMIF('Grenade Launcher'!$A$6:$A$9999,'Master Sheet'!$A63,'Grenade Launcher'!$E$6:$E$9999)+SUMIF(Tribarrel!$A$6:$A$9999,'Master Sheet'!$A63,Tribarrel!$E$6:$E$9999)+SUMIF('Plasma Carbine'!$A$6:$A$9999,'Master Sheet'!$A63,'Plasma Carbine'!$E$6:$E$9999)+SUMIF('Plasma Rifle'!$A$6:$A$9999,'Master Sheet'!$A63,'Plasma Rifle'!$E$6:$E$9999)+SUMIF(Pistol!$A$6:$A$9999,'Master Sheet'!$A63,Pistol!$E$6:$E$9999)+SUMIF('Flechette Gun'!$A$6:$A$9999,'Master Sheet'!$A63,'Flechette Gun'!$E$6:$E$9999)+SUMIF(Disruptor!$A$6:$A$9999,'Master Sheet'!$A63,Disruptor!$E$6:$E$9999)+SUMIF(Grenade!$A$6:$A$9999,'Master Sheet'!$A63,Grenade!$E$6:$E$9999)</f>
        <v>0</v>
      </c>
    </row>
    <row r="64" spans="2:11" s="2" customFormat="1" x14ac:dyDescent="0.2">
      <c r="B64" s="4">
        <f>SUMIF(Grenade!$A$6:$A$9999,'Master Sheet'!$A64,Grenade!$D$6:$D$9999)</f>
        <v>0</v>
      </c>
      <c r="C64" s="4">
        <f>SUMIF(Disruptor!$A$6:$A$9999,'Master Sheet'!$A64,Disruptor!$D$6:$D$9999)</f>
        <v>0</v>
      </c>
      <c r="D64" s="4">
        <f>SUMIF('Flechette Gun'!$A$6:$A$9999,'Master Sheet'!$A64,'Flechette Gun'!$D$6:$D$9999)</f>
        <v>0</v>
      </c>
      <c r="E64" s="4">
        <f>SUMIF(Pistol!$A$6:$A$9999,'Master Sheet'!$A64,Pistol!$D$6:$D$9999)</f>
        <v>0</v>
      </c>
      <c r="F64" s="4">
        <f>SUMIF(Rifle!$A$6:$A$9999,'Master Sheet'!$A64,Rifle!$D$6:$D$9999)</f>
        <v>0</v>
      </c>
      <c r="G64" s="4">
        <f>SUMIF('Grenade Launcher'!$A$6:$A$9999,'Master Sheet'!$A64,'Grenade Launcher'!$D$6:$D$9999)</f>
        <v>0</v>
      </c>
      <c r="H64" s="4">
        <f>SUMIF(Tribarrel!$A$6:$A$9999,'Master Sheet'!$A64,Tribarrel!$D$6:$D$9999)</f>
        <v>0</v>
      </c>
      <c r="I64" s="4">
        <f>SUMIF(Rifle!$A$6:$A$9999,'Master Sheet'!$A64,Rifle!$D$6:$D$9999)</f>
        <v>0</v>
      </c>
      <c r="J64" s="4">
        <f>SUMIF(Rifle!$A$6:$A$9999,'Master Sheet'!$A64,Rifle!$D$6:$D$9999)</f>
        <v>0</v>
      </c>
      <c r="K64" s="4">
        <f>SUMIF(Rifle!$A$6:$A$9999,'Master Sheet'!$A64,Rifle!$E$6:$E$9999)+SUMIF('Grenade Launcher'!$A$6:$A$9999,'Master Sheet'!$A64,'Grenade Launcher'!$E$6:$E$9999)+SUMIF(Tribarrel!$A$6:$A$9999,'Master Sheet'!$A64,Tribarrel!$E$6:$E$9999)+SUMIF('Plasma Carbine'!$A$6:$A$9999,'Master Sheet'!$A64,'Plasma Carbine'!$E$6:$E$9999)+SUMIF('Plasma Rifle'!$A$6:$A$9999,'Master Sheet'!$A64,'Plasma Rifle'!$E$6:$E$9999)+SUMIF(Pistol!$A$6:$A$9999,'Master Sheet'!$A64,Pistol!$E$6:$E$9999)+SUMIF('Flechette Gun'!$A$6:$A$9999,'Master Sheet'!$A64,'Flechette Gun'!$E$6:$E$9999)+SUMIF(Disruptor!$A$6:$A$9999,'Master Sheet'!$A64,Disruptor!$E$6:$E$9999)+SUMIF(Grenade!$A$6:$A$9999,'Master Sheet'!$A64,Grenade!$E$6:$E$9999)</f>
        <v>0</v>
      </c>
    </row>
    <row r="65" spans="2:11" s="2" customFormat="1" x14ac:dyDescent="0.2">
      <c r="B65" s="4">
        <f>SUMIF(Grenade!$A$6:$A$9999,'Master Sheet'!$A65,Grenade!$D$6:$D$9999)</f>
        <v>0</v>
      </c>
      <c r="C65" s="4">
        <f>SUMIF(Disruptor!$A$6:$A$9999,'Master Sheet'!$A65,Disruptor!$D$6:$D$9999)</f>
        <v>0</v>
      </c>
      <c r="D65" s="4">
        <f>SUMIF('Flechette Gun'!$A$6:$A$9999,'Master Sheet'!$A65,'Flechette Gun'!$D$6:$D$9999)</f>
        <v>0</v>
      </c>
      <c r="E65" s="4">
        <f>SUMIF(Pistol!$A$6:$A$9999,'Master Sheet'!$A65,Pistol!$D$6:$D$9999)</f>
        <v>0</v>
      </c>
      <c r="F65" s="4">
        <f>SUMIF(Rifle!$A$6:$A$9999,'Master Sheet'!$A65,Rifle!$D$6:$D$9999)</f>
        <v>0</v>
      </c>
      <c r="G65" s="4">
        <f>SUMIF('Grenade Launcher'!$A$6:$A$9999,'Master Sheet'!$A65,'Grenade Launcher'!$D$6:$D$9999)</f>
        <v>0</v>
      </c>
      <c r="H65" s="4">
        <f>SUMIF(Tribarrel!$A$6:$A$9999,'Master Sheet'!$A65,Tribarrel!$D$6:$D$9999)</f>
        <v>0</v>
      </c>
      <c r="I65" s="4">
        <f>SUMIF(Rifle!$A$6:$A$9999,'Master Sheet'!$A65,Rifle!$D$6:$D$9999)</f>
        <v>0</v>
      </c>
      <c r="J65" s="4">
        <f>SUMIF(Rifle!$A$6:$A$9999,'Master Sheet'!$A65,Rifle!$D$6:$D$9999)</f>
        <v>0</v>
      </c>
      <c r="K65" s="4">
        <f>SUMIF(Rifle!$A$6:$A$9999,'Master Sheet'!$A65,Rifle!$E$6:$E$9999)+SUMIF('Grenade Launcher'!$A$6:$A$9999,'Master Sheet'!$A65,'Grenade Launcher'!$E$6:$E$9999)+SUMIF(Tribarrel!$A$6:$A$9999,'Master Sheet'!$A65,Tribarrel!$E$6:$E$9999)+SUMIF('Plasma Carbine'!$A$6:$A$9999,'Master Sheet'!$A65,'Plasma Carbine'!$E$6:$E$9999)+SUMIF('Plasma Rifle'!$A$6:$A$9999,'Master Sheet'!$A65,'Plasma Rifle'!$E$6:$E$9999)+SUMIF(Pistol!$A$6:$A$9999,'Master Sheet'!$A65,Pistol!$E$6:$E$9999)+SUMIF('Flechette Gun'!$A$6:$A$9999,'Master Sheet'!$A65,'Flechette Gun'!$E$6:$E$9999)+SUMIF(Disruptor!$A$6:$A$9999,'Master Sheet'!$A65,Disruptor!$E$6:$E$9999)+SUMIF(Grenade!$A$6:$A$9999,'Master Sheet'!$A65,Grenade!$E$6:$E$9999)</f>
        <v>0</v>
      </c>
    </row>
    <row r="66" spans="2:11" s="2" customFormat="1" x14ac:dyDescent="0.2">
      <c r="B66" s="4">
        <f>SUMIF(Grenade!$A$6:$A$9999,'Master Sheet'!$A66,Grenade!$D$6:$D$9999)</f>
        <v>0</v>
      </c>
      <c r="C66" s="4">
        <f>SUMIF(Disruptor!$A$6:$A$9999,'Master Sheet'!$A66,Disruptor!$D$6:$D$9999)</f>
        <v>0</v>
      </c>
      <c r="D66" s="4">
        <f>SUMIF('Flechette Gun'!$A$6:$A$9999,'Master Sheet'!$A66,'Flechette Gun'!$D$6:$D$9999)</f>
        <v>0</v>
      </c>
      <c r="E66" s="4">
        <f>SUMIF(Pistol!$A$6:$A$9999,'Master Sheet'!$A66,Pistol!$D$6:$D$9999)</f>
        <v>0</v>
      </c>
      <c r="F66" s="4">
        <f>SUMIF(Rifle!$A$6:$A$9999,'Master Sheet'!$A66,Rifle!$D$6:$D$9999)</f>
        <v>0</v>
      </c>
      <c r="G66" s="4">
        <f>SUMIF('Grenade Launcher'!$A$6:$A$9999,'Master Sheet'!$A66,'Grenade Launcher'!$D$6:$D$9999)</f>
        <v>0</v>
      </c>
      <c r="H66" s="4">
        <f>SUMIF(Tribarrel!$A$6:$A$9999,'Master Sheet'!$A66,Tribarrel!$D$6:$D$9999)</f>
        <v>0</v>
      </c>
      <c r="I66" s="4">
        <f>SUMIF(Rifle!$A$6:$A$9999,'Master Sheet'!$A66,Rifle!$D$6:$D$9999)</f>
        <v>0</v>
      </c>
      <c r="J66" s="4">
        <f>SUMIF(Rifle!$A$6:$A$9999,'Master Sheet'!$A66,Rifle!$D$6:$D$9999)</f>
        <v>0</v>
      </c>
      <c r="K66" s="4">
        <f>SUMIF(Rifle!$A$6:$A$9999,'Master Sheet'!$A66,Rifle!$E$6:$E$9999)+SUMIF('Grenade Launcher'!$A$6:$A$9999,'Master Sheet'!$A66,'Grenade Launcher'!$E$6:$E$9999)+SUMIF(Tribarrel!$A$6:$A$9999,'Master Sheet'!$A66,Tribarrel!$E$6:$E$9999)+SUMIF('Plasma Carbine'!$A$6:$A$9999,'Master Sheet'!$A66,'Plasma Carbine'!$E$6:$E$9999)+SUMIF('Plasma Rifle'!$A$6:$A$9999,'Master Sheet'!$A66,'Plasma Rifle'!$E$6:$E$9999)+SUMIF(Pistol!$A$6:$A$9999,'Master Sheet'!$A66,Pistol!$E$6:$E$9999)+SUMIF('Flechette Gun'!$A$6:$A$9999,'Master Sheet'!$A66,'Flechette Gun'!$E$6:$E$9999)+SUMIF(Disruptor!$A$6:$A$9999,'Master Sheet'!$A66,Disruptor!$E$6:$E$9999)+SUMIF(Grenade!$A$6:$A$9999,'Master Sheet'!$A66,Grenade!$E$6:$E$9999)</f>
        <v>0</v>
      </c>
    </row>
    <row r="67" spans="2:11" s="2" customFormat="1" x14ac:dyDescent="0.2">
      <c r="B67" s="4">
        <f>SUMIF(Grenade!$A$6:$A$9999,'Master Sheet'!$A67,Grenade!$D$6:$D$9999)</f>
        <v>0</v>
      </c>
      <c r="C67" s="4">
        <f>SUMIF(Disruptor!$A$6:$A$9999,'Master Sheet'!$A67,Disruptor!$D$6:$D$9999)</f>
        <v>0</v>
      </c>
      <c r="D67" s="4">
        <f>SUMIF('Flechette Gun'!$A$6:$A$9999,'Master Sheet'!$A67,'Flechette Gun'!$D$6:$D$9999)</f>
        <v>0</v>
      </c>
      <c r="E67" s="4">
        <f>SUMIF(Pistol!$A$6:$A$9999,'Master Sheet'!$A67,Pistol!$D$6:$D$9999)</f>
        <v>0</v>
      </c>
      <c r="F67" s="4">
        <f>SUMIF(Rifle!$A$6:$A$9999,'Master Sheet'!$A67,Rifle!$D$6:$D$9999)</f>
        <v>0</v>
      </c>
      <c r="G67" s="4">
        <f>SUMIF('Grenade Launcher'!$A$6:$A$9999,'Master Sheet'!$A67,'Grenade Launcher'!$D$6:$D$9999)</f>
        <v>0</v>
      </c>
      <c r="H67" s="4">
        <f>SUMIF(Tribarrel!$A$6:$A$9999,'Master Sheet'!$A67,Tribarrel!$D$6:$D$9999)</f>
        <v>0</v>
      </c>
      <c r="I67" s="4">
        <f>SUMIF(Rifle!$A$6:$A$9999,'Master Sheet'!$A67,Rifle!$D$6:$D$9999)</f>
        <v>0</v>
      </c>
      <c r="J67" s="4">
        <f>SUMIF(Rifle!$A$6:$A$9999,'Master Sheet'!$A67,Rifle!$D$6:$D$9999)</f>
        <v>0</v>
      </c>
      <c r="K67" s="4">
        <f>SUMIF(Rifle!$A$6:$A$9999,'Master Sheet'!$A67,Rifle!$E$6:$E$9999)+SUMIF('Grenade Launcher'!$A$6:$A$9999,'Master Sheet'!$A67,'Grenade Launcher'!$E$6:$E$9999)+SUMIF(Tribarrel!$A$6:$A$9999,'Master Sheet'!$A67,Tribarrel!$E$6:$E$9999)+SUMIF('Plasma Carbine'!$A$6:$A$9999,'Master Sheet'!$A67,'Plasma Carbine'!$E$6:$E$9999)+SUMIF('Plasma Rifle'!$A$6:$A$9999,'Master Sheet'!$A67,'Plasma Rifle'!$E$6:$E$9999)+SUMIF(Pistol!$A$6:$A$9999,'Master Sheet'!$A67,Pistol!$E$6:$E$9999)+SUMIF('Flechette Gun'!$A$6:$A$9999,'Master Sheet'!$A67,'Flechette Gun'!$E$6:$E$9999)+SUMIF(Disruptor!$A$6:$A$9999,'Master Sheet'!$A67,Disruptor!$E$6:$E$9999)+SUMIF(Grenade!$A$6:$A$9999,'Master Sheet'!$A67,Grenade!$E$6:$E$9999)</f>
        <v>0</v>
      </c>
    </row>
    <row r="68" spans="2:11" s="2" customFormat="1" x14ac:dyDescent="0.2">
      <c r="B68" s="4">
        <f>SUMIF(Grenade!$A$6:$A$9999,'Master Sheet'!$A68,Grenade!$D$6:$D$9999)</f>
        <v>0</v>
      </c>
      <c r="C68" s="4">
        <f>SUMIF(Disruptor!$A$6:$A$9999,'Master Sheet'!$A68,Disruptor!$D$6:$D$9999)</f>
        <v>0</v>
      </c>
      <c r="D68" s="4">
        <f>SUMIF('Flechette Gun'!$A$6:$A$9999,'Master Sheet'!$A68,'Flechette Gun'!$D$6:$D$9999)</f>
        <v>0</v>
      </c>
      <c r="E68" s="4">
        <f>SUMIF(Pistol!$A$6:$A$9999,'Master Sheet'!$A68,Pistol!$D$6:$D$9999)</f>
        <v>0</v>
      </c>
      <c r="F68" s="4">
        <f>SUMIF(Rifle!$A$6:$A$9999,'Master Sheet'!$A68,Rifle!$D$6:$D$9999)</f>
        <v>0</v>
      </c>
      <c r="G68" s="4">
        <f>SUMIF('Grenade Launcher'!$A$6:$A$9999,'Master Sheet'!$A68,'Grenade Launcher'!$D$6:$D$9999)</f>
        <v>0</v>
      </c>
      <c r="H68" s="4">
        <f>SUMIF(Tribarrel!$A$6:$A$9999,'Master Sheet'!$A68,Tribarrel!$D$6:$D$9999)</f>
        <v>0</v>
      </c>
      <c r="I68" s="4">
        <f>SUMIF(Rifle!$A$6:$A$9999,'Master Sheet'!$A68,Rifle!$D$6:$D$9999)</f>
        <v>0</v>
      </c>
      <c r="J68" s="4">
        <f>SUMIF(Rifle!$A$6:$A$9999,'Master Sheet'!$A68,Rifle!$D$6:$D$9999)</f>
        <v>0</v>
      </c>
      <c r="K68" s="4">
        <f>SUMIF(Rifle!$A$6:$A$9999,'Master Sheet'!$A68,Rifle!$E$6:$E$9999)+SUMIF('Grenade Launcher'!$A$6:$A$9999,'Master Sheet'!$A68,'Grenade Launcher'!$E$6:$E$9999)+SUMIF(Tribarrel!$A$6:$A$9999,'Master Sheet'!$A68,Tribarrel!$E$6:$E$9999)+SUMIF('Plasma Carbine'!$A$6:$A$9999,'Master Sheet'!$A68,'Plasma Carbine'!$E$6:$E$9999)+SUMIF('Plasma Rifle'!$A$6:$A$9999,'Master Sheet'!$A68,'Plasma Rifle'!$E$6:$E$9999)+SUMIF(Pistol!$A$6:$A$9999,'Master Sheet'!$A68,Pistol!$E$6:$E$9999)+SUMIF('Flechette Gun'!$A$6:$A$9999,'Master Sheet'!$A68,'Flechette Gun'!$E$6:$E$9999)+SUMIF(Disruptor!$A$6:$A$9999,'Master Sheet'!$A68,Disruptor!$E$6:$E$9999)+SUMIF(Grenade!$A$6:$A$9999,'Master Sheet'!$A68,Grenade!$E$6:$E$9999)</f>
        <v>0</v>
      </c>
    </row>
    <row r="69" spans="2:11" s="2" customFormat="1" x14ac:dyDescent="0.2">
      <c r="B69" s="4">
        <f>SUMIF(Grenade!$A$6:$A$9999,'Master Sheet'!$A69,Grenade!$D$6:$D$9999)</f>
        <v>0</v>
      </c>
      <c r="C69" s="4">
        <f>SUMIF(Disruptor!$A$6:$A$9999,'Master Sheet'!$A69,Disruptor!$D$6:$D$9999)</f>
        <v>0</v>
      </c>
      <c r="D69" s="4">
        <f>SUMIF('Flechette Gun'!$A$6:$A$9999,'Master Sheet'!$A69,'Flechette Gun'!$D$6:$D$9999)</f>
        <v>0</v>
      </c>
      <c r="E69" s="4">
        <f>SUMIF(Pistol!$A$6:$A$9999,'Master Sheet'!$A69,Pistol!$D$6:$D$9999)</f>
        <v>0</v>
      </c>
      <c r="F69" s="4">
        <f>SUMIF(Rifle!$A$6:$A$9999,'Master Sheet'!$A69,Rifle!$D$6:$D$9999)</f>
        <v>0</v>
      </c>
      <c r="G69" s="4">
        <f>SUMIF('Grenade Launcher'!$A$6:$A$9999,'Master Sheet'!$A69,'Grenade Launcher'!$D$6:$D$9999)</f>
        <v>0</v>
      </c>
      <c r="H69" s="4">
        <f>SUMIF(Tribarrel!$A$6:$A$9999,'Master Sheet'!$A69,Tribarrel!$D$6:$D$9999)</f>
        <v>0</v>
      </c>
      <c r="I69" s="4">
        <f>SUMIF(Rifle!$A$6:$A$9999,'Master Sheet'!$A69,Rifle!$D$6:$D$9999)</f>
        <v>0</v>
      </c>
      <c r="J69" s="4">
        <f>SUMIF(Rifle!$A$6:$A$9999,'Master Sheet'!$A69,Rifle!$D$6:$D$9999)</f>
        <v>0</v>
      </c>
      <c r="K69" s="4">
        <f>SUMIF(Rifle!$A$6:$A$9999,'Master Sheet'!$A69,Rifle!$E$6:$E$9999)+SUMIF('Grenade Launcher'!$A$6:$A$9999,'Master Sheet'!$A69,'Grenade Launcher'!$E$6:$E$9999)+SUMIF(Tribarrel!$A$6:$A$9999,'Master Sheet'!$A69,Tribarrel!$E$6:$E$9999)+SUMIF('Plasma Carbine'!$A$6:$A$9999,'Master Sheet'!$A69,'Plasma Carbine'!$E$6:$E$9999)+SUMIF('Plasma Rifle'!$A$6:$A$9999,'Master Sheet'!$A69,'Plasma Rifle'!$E$6:$E$9999)+SUMIF(Pistol!$A$6:$A$9999,'Master Sheet'!$A69,Pistol!$E$6:$E$9999)+SUMIF('Flechette Gun'!$A$6:$A$9999,'Master Sheet'!$A69,'Flechette Gun'!$E$6:$E$9999)+SUMIF(Disruptor!$A$6:$A$9999,'Master Sheet'!$A69,Disruptor!$E$6:$E$9999)+SUMIF(Grenade!$A$6:$A$9999,'Master Sheet'!$A69,Grenade!$E$6:$E$9999)</f>
        <v>0</v>
      </c>
    </row>
    <row r="70" spans="2:11" s="2" customFormat="1" x14ac:dyDescent="0.2">
      <c r="B70" s="4">
        <f>SUMIF(Grenade!$A$6:$A$9999,'Master Sheet'!$A70,Grenade!$D$6:$D$9999)</f>
        <v>0</v>
      </c>
      <c r="C70" s="4">
        <f>SUMIF(Disruptor!$A$6:$A$9999,'Master Sheet'!$A70,Disruptor!$D$6:$D$9999)</f>
        <v>0</v>
      </c>
      <c r="D70" s="4">
        <f>SUMIF('Flechette Gun'!$A$6:$A$9999,'Master Sheet'!$A70,'Flechette Gun'!$D$6:$D$9999)</f>
        <v>0</v>
      </c>
      <c r="E70" s="4">
        <f>SUMIF(Pistol!$A$6:$A$9999,'Master Sheet'!$A70,Pistol!$D$6:$D$9999)</f>
        <v>0</v>
      </c>
      <c r="F70" s="4">
        <f>SUMIF(Rifle!$A$6:$A$9999,'Master Sheet'!$A70,Rifle!$D$6:$D$9999)</f>
        <v>0</v>
      </c>
      <c r="G70" s="4">
        <f>SUMIF('Grenade Launcher'!$A$6:$A$9999,'Master Sheet'!$A70,'Grenade Launcher'!$D$6:$D$9999)</f>
        <v>0</v>
      </c>
      <c r="H70" s="4">
        <f>SUMIF(Tribarrel!$A$6:$A$9999,'Master Sheet'!$A70,Tribarrel!$D$6:$D$9999)</f>
        <v>0</v>
      </c>
      <c r="I70" s="4">
        <f>SUMIF(Rifle!$A$6:$A$9999,'Master Sheet'!$A70,Rifle!$D$6:$D$9999)</f>
        <v>0</v>
      </c>
      <c r="J70" s="4">
        <f>SUMIF(Rifle!$A$6:$A$9999,'Master Sheet'!$A70,Rifle!$D$6:$D$9999)</f>
        <v>0</v>
      </c>
      <c r="K70" s="4">
        <f>SUMIF(Rifle!$A$6:$A$9999,'Master Sheet'!$A70,Rifle!$E$6:$E$9999)+SUMIF('Grenade Launcher'!$A$6:$A$9999,'Master Sheet'!$A70,'Grenade Launcher'!$E$6:$E$9999)+SUMIF(Tribarrel!$A$6:$A$9999,'Master Sheet'!$A70,Tribarrel!$E$6:$E$9999)+SUMIF('Plasma Carbine'!$A$6:$A$9999,'Master Sheet'!$A70,'Plasma Carbine'!$E$6:$E$9999)+SUMIF('Plasma Rifle'!$A$6:$A$9999,'Master Sheet'!$A70,'Plasma Rifle'!$E$6:$E$9999)+SUMIF(Pistol!$A$6:$A$9999,'Master Sheet'!$A70,Pistol!$E$6:$E$9999)+SUMIF('Flechette Gun'!$A$6:$A$9999,'Master Sheet'!$A70,'Flechette Gun'!$E$6:$E$9999)+SUMIF(Disruptor!$A$6:$A$9999,'Master Sheet'!$A70,Disruptor!$E$6:$E$9999)+SUMIF(Grenade!$A$6:$A$9999,'Master Sheet'!$A70,Grenade!$E$6:$E$9999)</f>
        <v>0</v>
      </c>
    </row>
    <row r="71" spans="2:11" s="2" customFormat="1" x14ac:dyDescent="0.2">
      <c r="B71" s="4">
        <f>SUMIF(Grenade!$A$6:$A$9999,'Master Sheet'!$A71,Grenade!$D$6:$D$9999)</f>
        <v>0</v>
      </c>
      <c r="C71" s="4">
        <f>SUMIF(Disruptor!$A$6:$A$9999,'Master Sheet'!$A71,Disruptor!$D$6:$D$9999)</f>
        <v>0</v>
      </c>
      <c r="D71" s="4">
        <f>SUMIF('Flechette Gun'!$A$6:$A$9999,'Master Sheet'!$A71,'Flechette Gun'!$D$6:$D$9999)</f>
        <v>0</v>
      </c>
      <c r="E71" s="4">
        <f>SUMIF(Pistol!$A$6:$A$9999,'Master Sheet'!$A71,Pistol!$D$6:$D$9999)</f>
        <v>0</v>
      </c>
      <c r="F71" s="4">
        <f>SUMIF(Rifle!$A$6:$A$9999,'Master Sheet'!$A71,Rifle!$D$6:$D$9999)</f>
        <v>0</v>
      </c>
      <c r="G71" s="4">
        <f>SUMIF('Grenade Launcher'!$A$6:$A$9999,'Master Sheet'!$A71,'Grenade Launcher'!$D$6:$D$9999)</f>
        <v>0</v>
      </c>
      <c r="H71" s="4">
        <f>SUMIF(Tribarrel!$A$6:$A$9999,'Master Sheet'!$A71,Tribarrel!$D$6:$D$9999)</f>
        <v>0</v>
      </c>
      <c r="I71" s="4">
        <f>SUMIF(Rifle!$A$6:$A$9999,'Master Sheet'!$A71,Rifle!$D$6:$D$9999)</f>
        <v>0</v>
      </c>
      <c r="J71" s="4">
        <f>SUMIF(Rifle!$A$6:$A$9999,'Master Sheet'!$A71,Rifle!$D$6:$D$9999)</f>
        <v>0</v>
      </c>
      <c r="K71" s="4">
        <f>SUMIF(Rifle!$A$6:$A$9999,'Master Sheet'!$A71,Rifle!$E$6:$E$9999)+SUMIF('Grenade Launcher'!$A$6:$A$9999,'Master Sheet'!$A71,'Grenade Launcher'!$E$6:$E$9999)+SUMIF(Tribarrel!$A$6:$A$9999,'Master Sheet'!$A71,Tribarrel!$E$6:$E$9999)+SUMIF('Plasma Carbine'!$A$6:$A$9999,'Master Sheet'!$A71,'Plasma Carbine'!$E$6:$E$9999)+SUMIF('Plasma Rifle'!$A$6:$A$9999,'Master Sheet'!$A71,'Plasma Rifle'!$E$6:$E$9999)+SUMIF(Pistol!$A$6:$A$9999,'Master Sheet'!$A71,Pistol!$E$6:$E$9999)+SUMIF('Flechette Gun'!$A$6:$A$9999,'Master Sheet'!$A71,'Flechette Gun'!$E$6:$E$9999)+SUMIF(Disruptor!$A$6:$A$9999,'Master Sheet'!$A71,Disruptor!$E$6:$E$9999)+SUMIF(Grenade!$A$6:$A$9999,'Master Sheet'!$A71,Grenade!$E$6:$E$9999)</f>
        <v>0</v>
      </c>
    </row>
    <row r="72" spans="2:11" s="2" customFormat="1" x14ac:dyDescent="0.2">
      <c r="B72" s="4">
        <f>SUMIF(Grenade!$A$6:$A$9999,'Master Sheet'!$A72,Grenade!$D$6:$D$9999)</f>
        <v>0</v>
      </c>
      <c r="C72" s="4">
        <f>SUMIF(Disruptor!$A$6:$A$9999,'Master Sheet'!$A72,Disruptor!$D$6:$D$9999)</f>
        <v>0</v>
      </c>
      <c r="D72" s="4">
        <f>SUMIF('Flechette Gun'!$A$6:$A$9999,'Master Sheet'!$A72,'Flechette Gun'!$D$6:$D$9999)</f>
        <v>0</v>
      </c>
      <c r="E72" s="4">
        <f>SUMIF(Pistol!$A$6:$A$9999,'Master Sheet'!$A72,Pistol!$D$6:$D$9999)</f>
        <v>0</v>
      </c>
      <c r="F72" s="4">
        <f>SUMIF(Rifle!$A$6:$A$9999,'Master Sheet'!$A72,Rifle!$D$6:$D$9999)</f>
        <v>0</v>
      </c>
      <c r="G72" s="4">
        <f>SUMIF('Grenade Launcher'!$A$6:$A$9999,'Master Sheet'!$A72,'Grenade Launcher'!$D$6:$D$9999)</f>
        <v>0</v>
      </c>
      <c r="H72" s="4">
        <f>SUMIF(Tribarrel!$A$6:$A$9999,'Master Sheet'!$A72,Tribarrel!$D$6:$D$9999)</f>
        <v>0</v>
      </c>
      <c r="I72" s="4">
        <f>SUMIF(Rifle!$A$6:$A$9999,'Master Sheet'!$A72,Rifle!$D$6:$D$9999)</f>
        <v>0</v>
      </c>
      <c r="J72" s="4">
        <f>SUMIF(Rifle!$A$6:$A$9999,'Master Sheet'!$A72,Rifle!$D$6:$D$9999)</f>
        <v>0</v>
      </c>
      <c r="K72" s="4">
        <f>SUMIF(Rifle!$A$6:$A$9999,'Master Sheet'!$A72,Rifle!$E$6:$E$9999)+SUMIF('Grenade Launcher'!$A$6:$A$9999,'Master Sheet'!$A72,'Grenade Launcher'!$E$6:$E$9999)+SUMIF(Tribarrel!$A$6:$A$9999,'Master Sheet'!$A72,Tribarrel!$E$6:$E$9999)+SUMIF('Plasma Carbine'!$A$6:$A$9999,'Master Sheet'!$A72,'Plasma Carbine'!$E$6:$E$9999)+SUMIF('Plasma Rifle'!$A$6:$A$9999,'Master Sheet'!$A72,'Plasma Rifle'!$E$6:$E$9999)+SUMIF(Pistol!$A$6:$A$9999,'Master Sheet'!$A72,Pistol!$E$6:$E$9999)+SUMIF('Flechette Gun'!$A$6:$A$9999,'Master Sheet'!$A72,'Flechette Gun'!$E$6:$E$9999)+SUMIF(Disruptor!$A$6:$A$9999,'Master Sheet'!$A72,Disruptor!$E$6:$E$9999)+SUMIF(Grenade!$A$6:$A$9999,'Master Sheet'!$A72,Grenade!$E$6:$E$9999)</f>
        <v>0</v>
      </c>
    </row>
    <row r="73" spans="2:11" s="2" customFormat="1" x14ac:dyDescent="0.2">
      <c r="B73" s="4">
        <f>SUMIF(Grenade!$A$6:$A$9999,'Master Sheet'!$A73,Grenade!$D$6:$D$9999)</f>
        <v>0</v>
      </c>
      <c r="C73" s="4">
        <f>SUMIF(Disruptor!$A$6:$A$9999,'Master Sheet'!$A73,Disruptor!$D$6:$D$9999)</f>
        <v>0</v>
      </c>
      <c r="D73" s="4">
        <f>SUMIF('Flechette Gun'!$A$6:$A$9999,'Master Sheet'!$A73,'Flechette Gun'!$D$6:$D$9999)</f>
        <v>0</v>
      </c>
      <c r="E73" s="4">
        <f>SUMIF(Pistol!$A$6:$A$9999,'Master Sheet'!$A73,Pistol!$D$6:$D$9999)</f>
        <v>0</v>
      </c>
      <c r="F73" s="4">
        <f>SUMIF(Rifle!$A$6:$A$9999,'Master Sheet'!$A73,Rifle!$D$6:$D$9999)</f>
        <v>0</v>
      </c>
      <c r="G73" s="4">
        <f>SUMIF('Grenade Launcher'!$A$6:$A$9999,'Master Sheet'!$A73,'Grenade Launcher'!$D$6:$D$9999)</f>
        <v>0</v>
      </c>
      <c r="H73" s="4">
        <f>SUMIF(Tribarrel!$A$6:$A$9999,'Master Sheet'!$A73,Tribarrel!$D$6:$D$9999)</f>
        <v>0</v>
      </c>
      <c r="I73" s="4">
        <f>SUMIF(Rifle!$A$6:$A$9999,'Master Sheet'!$A73,Rifle!$D$6:$D$9999)</f>
        <v>0</v>
      </c>
      <c r="J73" s="4">
        <f>SUMIF(Rifle!$A$6:$A$9999,'Master Sheet'!$A73,Rifle!$D$6:$D$9999)</f>
        <v>0</v>
      </c>
      <c r="K73" s="4">
        <f>SUMIF(Rifle!$A$6:$A$9999,'Master Sheet'!$A73,Rifle!$E$6:$E$9999)+SUMIF('Grenade Launcher'!$A$6:$A$9999,'Master Sheet'!$A73,'Grenade Launcher'!$E$6:$E$9999)+SUMIF(Tribarrel!$A$6:$A$9999,'Master Sheet'!$A73,Tribarrel!$E$6:$E$9999)+SUMIF('Plasma Carbine'!$A$6:$A$9999,'Master Sheet'!$A73,'Plasma Carbine'!$E$6:$E$9999)+SUMIF('Plasma Rifle'!$A$6:$A$9999,'Master Sheet'!$A73,'Plasma Rifle'!$E$6:$E$9999)+SUMIF(Pistol!$A$6:$A$9999,'Master Sheet'!$A73,Pistol!$E$6:$E$9999)+SUMIF('Flechette Gun'!$A$6:$A$9999,'Master Sheet'!$A73,'Flechette Gun'!$E$6:$E$9999)+SUMIF(Disruptor!$A$6:$A$9999,'Master Sheet'!$A73,Disruptor!$E$6:$E$9999)+SUMIF(Grenade!$A$6:$A$9999,'Master Sheet'!$A73,Grenade!$E$6:$E$9999)</f>
        <v>0</v>
      </c>
    </row>
    <row r="74" spans="2:11" s="2" customFormat="1" x14ac:dyDescent="0.2">
      <c r="B74" s="4">
        <f>SUMIF(Grenade!$A$6:$A$9999,'Master Sheet'!$A74,Grenade!$D$6:$D$9999)</f>
        <v>0</v>
      </c>
      <c r="C74" s="4">
        <f>SUMIF(Disruptor!$A$6:$A$9999,'Master Sheet'!$A74,Disruptor!$D$6:$D$9999)</f>
        <v>0</v>
      </c>
      <c r="D74" s="4">
        <f>SUMIF('Flechette Gun'!$A$6:$A$9999,'Master Sheet'!$A74,'Flechette Gun'!$D$6:$D$9999)</f>
        <v>0</v>
      </c>
      <c r="E74" s="4">
        <f>SUMIF(Pistol!$A$6:$A$9999,'Master Sheet'!$A74,Pistol!$D$6:$D$9999)</f>
        <v>0</v>
      </c>
      <c r="F74" s="4">
        <f>SUMIF(Rifle!$A$6:$A$9999,'Master Sheet'!$A74,Rifle!$D$6:$D$9999)</f>
        <v>0</v>
      </c>
      <c r="G74" s="4">
        <f>SUMIF('Grenade Launcher'!$A$6:$A$9999,'Master Sheet'!$A74,'Grenade Launcher'!$D$6:$D$9999)</f>
        <v>0</v>
      </c>
      <c r="H74" s="4">
        <f>SUMIF(Tribarrel!$A$6:$A$9999,'Master Sheet'!$A74,Tribarrel!$D$6:$D$9999)</f>
        <v>0</v>
      </c>
      <c r="I74" s="4">
        <f>SUMIF(Rifle!$A$6:$A$9999,'Master Sheet'!$A74,Rifle!$D$6:$D$9999)</f>
        <v>0</v>
      </c>
      <c r="J74" s="4">
        <f>SUMIF(Rifle!$A$6:$A$9999,'Master Sheet'!$A74,Rifle!$D$6:$D$9999)</f>
        <v>0</v>
      </c>
      <c r="K74" s="4">
        <f>SUMIF(Rifle!$A$6:$A$9999,'Master Sheet'!$A74,Rifle!$E$6:$E$9999)+SUMIF('Grenade Launcher'!$A$6:$A$9999,'Master Sheet'!$A74,'Grenade Launcher'!$E$6:$E$9999)+SUMIF(Tribarrel!$A$6:$A$9999,'Master Sheet'!$A74,Tribarrel!$E$6:$E$9999)+SUMIF('Plasma Carbine'!$A$6:$A$9999,'Master Sheet'!$A74,'Plasma Carbine'!$E$6:$E$9999)+SUMIF('Plasma Rifle'!$A$6:$A$9999,'Master Sheet'!$A74,'Plasma Rifle'!$E$6:$E$9999)+SUMIF(Pistol!$A$6:$A$9999,'Master Sheet'!$A74,Pistol!$E$6:$E$9999)+SUMIF('Flechette Gun'!$A$6:$A$9999,'Master Sheet'!$A74,'Flechette Gun'!$E$6:$E$9999)+SUMIF(Disruptor!$A$6:$A$9999,'Master Sheet'!$A74,Disruptor!$E$6:$E$9999)+SUMIF(Grenade!$A$6:$A$9999,'Master Sheet'!$A74,Grenade!$E$6:$E$9999)</f>
        <v>0</v>
      </c>
    </row>
    <row r="75" spans="2:11" s="2" customFormat="1" x14ac:dyDescent="0.2">
      <c r="B75" s="4">
        <f>SUMIF(Grenade!$A$6:$A$9999,'Master Sheet'!$A75,Grenade!$D$6:$D$9999)</f>
        <v>0</v>
      </c>
      <c r="C75" s="4">
        <f>SUMIF(Disruptor!$A$6:$A$9999,'Master Sheet'!$A75,Disruptor!$D$6:$D$9999)</f>
        <v>0</v>
      </c>
      <c r="D75" s="4">
        <f>SUMIF('Flechette Gun'!$A$6:$A$9999,'Master Sheet'!$A75,'Flechette Gun'!$D$6:$D$9999)</f>
        <v>0</v>
      </c>
      <c r="E75" s="4">
        <f>SUMIF(Pistol!$A$6:$A$9999,'Master Sheet'!$A75,Pistol!$D$6:$D$9999)</f>
        <v>0</v>
      </c>
      <c r="F75" s="4">
        <f>SUMIF(Rifle!$A$6:$A$9999,'Master Sheet'!$A75,Rifle!$D$6:$D$9999)</f>
        <v>0</v>
      </c>
      <c r="G75" s="4">
        <f>SUMIF('Grenade Launcher'!$A$6:$A$9999,'Master Sheet'!$A75,'Grenade Launcher'!$D$6:$D$9999)</f>
        <v>0</v>
      </c>
      <c r="H75" s="4">
        <f>SUMIF(Tribarrel!$A$6:$A$9999,'Master Sheet'!$A75,Tribarrel!$D$6:$D$9999)</f>
        <v>0</v>
      </c>
      <c r="I75" s="4">
        <f>SUMIF(Rifle!$A$6:$A$9999,'Master Sheet'!$A75,Rifle!$D$6:$D$9999)</f>
        <v>0</v>
      </c>
      <c r="J75" s="4">
        <f>SUMIF(Rifle!$A$6:$A$9999,'Master Sheet'!$A75,Rifle!$D$6:$D$9999)</f>
        <v>0</v>
      </c>
      <c r="K75" s="4">
        <f>SUMIF(Rifle!$A$6:$A$9999,'Master Sheet'!$A75,Rifle!$E$6:$E$9999)+SUMIF('Grenade Launcher'!$A$6:$A$9999,'Master Sheet'!$A75,'Grenade Launcher'!$E$6:$E$9999)+SUMIF(Tribarrel!$A$6:$A$9999,'Master Sheet'!$A75,Tribarrel!$E$6:$E$9999)+SUMIF('Plasma Carbine'!$A$6:$A$9999,'Master Sheet'!$A75,'Plasma Carbine'!$E$6:$E$9999)+SUMIF('Plasma Rifle'!$A$6:$A$9999,'Master Sheet'!$A75,'Plasma Rifle'!$E$6:$E$9999)+SUMIF(Pistol!$A$6:$A$9999,'Master Sheet'!$A75,Pistol!$E$6:$E$9999)+SUMIF('Flechette Gun'!$A$6:$A$9999,'Master Sheet'!$A75,'Flechette Gun'!$E$6:$E$9999)+SUMIF(Disruptor!$A$6:$A$9999,'Master Sheet'!$A75,Disruptor!$E$6:$E$9999)+SUMIF(Grenade!$A$6:$A$9999,'Master Sheet'!$A75,Grenade!$E$6:$E$9999)</f>
        <v>0</v>
      </c>
    </row>
    <row r="76" spans="2:11" s="2" customFormat="1" x14ac:dyDescent="0.2">
      <c r="B76" s="4">
        <f>SUMIF(Grenade!$A$6:$A$9999,'Master Sheet'!$A76,Grenade!$D$6:$D$9999)</f>
        <v>0</v>
      </c>
      <c r="C76" s="4">
        <f>SUMIF(Disruptor!$A$6:$A$9999,'Master Sheet'!$A76,Disruptor!$D$6:$D$9999)</f>
        <v>0</v>
      </c>
      <c r="D76" s="4">
        <f>SUMIF('Flechette Gun'!$A$6:$A$9999,'Master Sheet'!$A76,'Flechette Gun'!$D$6:$D$9999)</f>
        <v>0</v>
      </c>
      <c r="E76" s="4">
        <f>SUMIF(Pistol!$A$6:$A$9999,'Master Sheet'!$A76,Pistol!$D$6:$D$9999)</f>
        <v>0</v>
      </c>
      <c r="F76" s="4">
        <f>SUMIF(Rifle!$A$6:$A$9999,'Master Sheet'!$A76,Rifle!$D$6:$D$9999)</f>
        <v>0</v>
      </c>
      <c r="G76" s="4">
        <f>SUMIF('Grenade Launcher'!$A$6:$A$9999,'Master Sheet'!$A76,'Grenade Launcher'!$D$6:$D$9999)</f>
        <v>0</v>
      </c>
      <c r="H76" s="4">
        <f>SUMIF(Tribarrel!$A$6:$A$9999,'Master Sheet'!$A76,Tribarrel!$D$6:$D$9999)</f>
        <v>0</v>
      </c>
      <c r="I76" s="4">
        <f>SUMIF(Rifle!$A$6:$A$9999,'Master Sheet'!$A76,Rifle!$D$6:$D$9999)</f>
        <v>0</v>
      </c>
      <c r="J76" s="4">
        <f>SUMIF(Rifle!$A$6:$A$9999,'Master Sheet'!$A76,Rifle!$D$6:$D$9999)</f>
        <v>0</v>
      </c>
      <c r="K76" s="4">
        <f>SUMIF(Rifle!$A$6:$A$9999,'Master Sheet'!$A76,Rifle!$E$6:$E$9999)+SUMIF('Grenade Launcher'!$A$6:$A$9999,'Master Sheet'!$A76,'Grenade Launcher'!$E$6:$E$9999)+SUMIF(Tribarrel!$A$6:$A$9999,'Master Sheet'!$A76,Tribarrel!$E$6:$E$9999)+SUMIF('Plasma Carbine'!$A$6:$A$9999,'Master Sheet'!$A76,'Plasma Carbine'!$E$6:$E$9999)+SUMIF('Plasma Rifle'!$A$6:$A$9999,'Master Sheet'!$A76,'Plasma Rifle'!$E$6:$E$9999)+SUMIF(Pistol!$A$6:$A$9999,'Master Sheet'!$A76,Pistol!$E$6:$E$9999)+SUMIF('Flechette Gun'!$A$6:$A$9999,'Master Sheet'!$A76,'Flechette Gun'!$E$6:$E$9999)+SUMIF(Disruptor!$A$6:$A$9999,'Master Sheet'!$A76,Disruptor!$E$6:$E$9999)+SUMIF(Grenade!$A$6:$A$9999,'Master Sheet'!$A76,Grenade!$E$6:$E$9999)</f>
        <v>0</v>
      </c>
    </row>
    <row r="77" spans="2:11" s="2" customFormat="1" x14ac:dyDescent="0.2">
      <c r="B77" s="4">
        <f>SUMIF(Grenade!$A$6:$A$9999,'Master Sheet'!$A77,Grenade!$D$6:$D$9999)</f>
        <v>0</v>
      </c>
      <c r="C77" s="4">
        <f>SUMIF(Disruptor!$A$6:$A$9999,'Master Sheet'!$A77,Disruptor!$D$6:$D$9999)</f>
        <v>0</v>
      </c>
      <c r="D77" s="4">
        <f>SUMIF('Flechette Gun'!$A$6:$A$9999,'Master Sheet'!$A77,'Flechette Gun'!$D$6:$D$9999)</f>
        <v>0</v>
      </c>
      <c r="E77" s="4">
        <f>SUMIF(Pistol!$A$6:$A$9999,'Master Sheet'!$A77,Pistol!$D$6:$D$9999)</f>
        <v>0</v>
      </c>
      <c r="F77" s="4">
        <f>SUMIF(Rifle!$A$6:$A$9999,'Master Sheet'!$A77,Rifle!$D$6:$D$9999)</f>
        <v>0</v>
      </c>
      <c r="G77" s="4">
        <f>SUMIF('Grenade Launcher'!$A$6:$A$9999,'Master Sheet'!$A77,'Grenade Launcher'!$D$6:$D$9999)</f>
        <v>0</v>
      </c>
      <c r="H77" s="4">
        <f>SUMIF(Tribarrel!$A$6:$A$9999,'Master Sheet'!$A77,Tribarrel!$D$6:$D$9999)</f>
        <v>0</v>
      </c>
      <c r="I77" s="4">
        <f>SUMIF(Rifle!$A$6:$A$9999,'Master Sheet'!$A77,Rifle!$D$6:$D$9999)</f>
        <v>0</v>
      </c>
      <c r="J77" s="4">
        <f>SUMIF(Rifle!$A$6:$A$9999,'Master Sheet'!$A77,Rifle!$D$6:$D$9999)</f>
        <v>0</v>
      </c>
      <c r="K77" s="4">
        <f>SUMIF(Rifle!$A$6:$A$9999,'Master Sheet'!$A77,Rifle!$E$6:$E$9999)+SUMIF('Grenade Launcher'!$A$6:$A$9999,'Master Sheet'!$A77,'Grenade Launcher'!$E$6:$E$9999)+SUMIF(Tribarrel!$A$6:$A$9999,'Master Sheet'!$A77,Tribarrel!$E$6:$E$9999)+SUMIF('Plasma Carbine'!$A$6:$A$9999,'Master Sheet'!$A77,'Plasma Carbine'!$E$6:$E$9999)+SUMIF('Plasma Rifle'!$A$6:$A$9999,'Master Sheet'!$A77,'Plasma Rifle'!$E$6:$E$9999)+SUMIF(Pistol!$A$6:$A$9999,'Master Sheet'!$A77,Pistol!$E$6:$E$9999)+SUMIF('Flechette Gun'!$A$6:$A$9999,'Master Sheet'!$A77,'Flechette Gun'!$E$6:$E$9999)+SUMIF(Disruptor!$A$6:$A$9999,'Master Sheet'!$A77,Disruptor!$E$6:$E$9999)+SUMIF(Grenade!$A$6:$A$9999,'Master Sheet'!$A77,Grenade!$E$6:$E$9999)</f>
        <v>0</v>
      </c>
    </row>
    <row r="78" spans="2:11" s="2" customFormat="1" x14ac:dyDescent="0.2">
      <c r="B78" s="4">
        <f>SUMIF(Grenade!$A$6:$A$9999,'Master Sheet'!$A78,Grenade!$D$6:$D$9999)</f>
        <v>0</v>
      </c>
      <c r="C78" s="4">
        <f>SUMIF(Disruptor!$A$6:$A$9999,'Master Sheet'!$A78,Disruptor!$D$6:$D$9999)</f>
        <v>0</v>
      </c>
      <c r="D78" s="4">
        <f>SUMIF('Flechette Gun'!$A$6:$A$9999,'Master Sheet'!$A78,'Flechette Gun'!$D$6:$D$9999)</f>
        <v>0</v>
      </c>
      <c r="E78" s="4">
        <f>SUMIF(Pistol!$A$6:$A$9999,'Master Sheet'!$A78,Pistol!$D$6:$D$9999)</f>
        <v>0</v>
      </c>
      <c r="F78" s="4">
        <f>SUMIF(Rifle!$A$6:$A$9999,'Master Sheet'!$A78,Rifle!$D$6:$D$9999)</f>
        <v>0</v>
      </c>
      <c r="G78" s="4">
        <f>SUMIF('Grenade Launcher'!$A$6:$A$9999,'Master Sheet'!$A78,'Grenade Launcher'!$D$6:$D$9999)</f>
        <v>0</v>
      </c>
      <c r="H78" s="4">
        <f>SUMIF(Tribarrel!$A$6:$A$9999,'Master Sheet'!$A78,Tribarrel!$D$6:$D$9999)</f>
        <v>0</v>
      </c>
      <c r="I78" s="4">
        <f>SUMIF(Rifle!$A$6:$A$9999,'Master Sheet'!$A78,Rifle!$D$6:$D$9999)</f>
        <v>0</v>
      </c>
      <c r="J78" s="4">
        <f>SUMIF(Rifle!$A$6:$A$9999,'Master Sheet'!$A78,Rifle!$D$6:$D$9999)</f>
        <v>0</v>
      </c>
      <c r="K78" s="4">
        <f>SUMIF(Rifle!$A$6:$A$9999,'Master Sheet'!$A78,Rifle!$E$6:$E$9999)+SUMIF('Grenade Launcher'!$A$6:$A$9999,'Master Sheet'!$A78,'Grenade Launcher'!$E$6:$E$9999)+SUMIF(Tribarrel!$A$6:$A$9999,'Master Sheet'!$A78,Tribarrel!$E$6:$E$9999)+SUMIF('Plasma Carbine'!$A$6:$A$9999,'Master Sheet'!$A78,'Plasma Carbine'!$E$6:$E$9999)+SUMIF('Plasma Rifle'!$A$6:$A$9999,'Master Sheet'!$A78,'Plasma Rifle'!$E$6:$E$9999)+SUMIF(Pistol!$A$6:$A$9999,'Master Sheet'!$A78,Pistol!$E$6:$E$9999)+SUMIF('Flechette Gun'!$A$6:$A$9999,'Master Sheet'!$A78,'Flechette Gun'!$E$6:$E$9999)+SUMIF(Disruptor!$A$6:$A$9999,'Master Sheet'!$A78,Disruptor!$E$6:$E$9999)+SUMIF(Grenade!$A$6:$A$9999,'Master Sheet'!$A78,Grenade!$E$6:$E$9999)</f>
        <v>0</v>
      </c>
    </row>
    <row r="79" spans="2:11" s="2" customFormat="1" x14ac:dyDescent="0.2">
      <c r="B79" s="4">
        <f>SUMIF(Grenade!$A$6:$A$9999,'Master Sheet'!$A79,Grenade!$D$6:$D$9999)</f>
        <v>0</v>
      </c>
      <c r="C79" s="4">
        <f>SUMIF(Disruptor!$A$6:$A$9999,'Master Sheet'!$A79,Disruptor!$D$6:$D$9999)</f>
        <v>0</v>
      </c>
      <c r="D79" s="4">
        <f>SUMIF('Flechette Gun'!$A$6:$A$9999,'Master Sheet'!$A79,'Flechette Gun'!$D$6:$D$9999)</f>
        <v>0</v>
      </c>
      <c r="E79" s="4">
        <f>SUMIF(Pistol!$A$6:$A$9999,'Master Sheet'!$A79,Pistol!$D$6:$D$9999)</f>
        <v>0</v>
      </c>
      <c r="F79" s="4">
        <f>SUMIF(Rifle!$A$6:$A$9999,'Master Sheet'!$A79,Rifle!$D$6:$D$9999)</f>
        <v>0</v>
      </c>
      <c r="G79" s="4">
        <f>SUMIF('Grenade Launcher'!$A$6:$A$9999,'Master Sheet'!$A79,'Grenade Launcher'!$D$6:$D$9999)</f>
        <v>0</v>
      </c>
      <c r="H79" s="4">
        <f>SUMIF(Tribarrel!$A$6:$A$9999,'Master Sheet'!$A79,Tribarrel!$D$6:$D$9999)</f>
        <v>0</v>
      </c>
      <c r="I79" s="4">
        <f>SUMIF(Rifle!$A$6:$A$9999,'Master Sheet'!$A79,Rifle!$D$6:$D$9999)</f>
        <v>0</v>
      </c>
      <c r="J79" s="4">
        <f>SUMIF(Rifle!$A$6:$A$9999,'Master Sheet'!$A79,Rifle!$D$6:$D$9999)</f>
        <v>0</v>
      </c>
      <c r="K79" s="4">
        <f>SUMIF(Rifle!$A$6:$A$9999,'Master Sheet'!$A79,Rifle!$E$6:$E$9999)+SUMIF('Grenade Launcher'!$A$6:$A$9999,'Master Sheet'!$A79,'Grenade Launcher'!$E$6:$E$9999)+SUMIF(Tribarrel!$A$6:$A$9999,'Master Sheet'!$A79,Tribarrel!$E$6:$E$9999)+SUMIF('Plasma Carbine'!$A$6:$A$9999,'Master Sheet'!$A79,'Plasma Carbine'!$E$6:$E$9999)+SUMIF('Plasma Rifle'!$A$6:$A$9999,'Master Sheet'!$A79,'Plasma Rifle'!$E$6:$E$9999)+SUMIF(Pistol!$A$6:$A$9999,'Master Sheet'!$A79,Pistol!$E$6:$E$9999)+SUMIF('Flechette Gun'!$A$6:$A$9999,'Master Sheet'!$A79,'Flechette Gun'!$E$6:$E$9999)+SUMIF(Disruptor!$A$6:$A$9999,'Master Sheet'!$A79,Disruptor!$E$6:$E$9999)+SUMIF(Grenade!$A$6:$A$9999,'Master Sheet'!$A79,Grenade!$E$6:$E$9999)</f>
        <v>0</v>
      </c>
    </row>
    <row r="80" spans="2:11" s="2" customFormat="1" x14ac:dyDescent="0.2">
      <c r="B80" s="4">
        <f>SUMIF(Grenade!$A$6:$A$9999,'Master Sheet'!$A80,Grenade!$D$6:$D$9999)</f>
        <v>0</v>
      </c>
      <c r="C80" s="4">
        <f>SUMIF(Disruptor!$A$6:$A$9999,'Master Sheet'!$A80,Disruptor!$D$6:$D$9999)</f>
        <v>0</v>
      </c>
      <c r="D80" s="4">
        <f>SUMIF('Flechette Gun'!$A$6:$A$9999,'Master Sheet'!$A80,'Flechette Gun'!$D$6:$D$9999)</f>
        <v>0</v>
      </c>
      <c r="E80" s="4">
        <f>SUMIF(Pistol!$A$6:$A$9999,'Master Sheet'!$A80,Pistol!$D$6:$D$9999)</f>
        <v>0</v>
      </c>
      <c r="F80" s="4">
        <f>SUMIF(Rifle!$A$6:$A$9999,'Master Sheet'!$A80,Rifle!$D$6:$D$9999)</f>
        <v>0</v>
      </c>
      <c r="G80" s="4">
        <f>SUMIF('Grenade Launcher'!$A$6:$A$9999,'Master Sheet'!$A80,'Grenade Launcher'!$D$6:$D$9999)</f>
        <v>0</v>
      </c>
      <c r="H80" s="4">
        <f>SUMIF(Tribarrel!$A$6:$A$9999,'Master Sheet'!$A80,Tribarrel!$D$6:$D$9999)</f>
        <v>0</v>
      </c>
      <c r="I80" s="4">
        <f>SUMIF(Rifle!$A$6:$A$9999,'Master Sheet'!$A80,Rifle!$D$6:$D$9999)</f>
        <v>0</v>
      </c>
      <c r="J80" s="4">
        <f>SUMIF(Rifle!$A$6:$A$9999,'Master Sheet'!$A80,Rifle!$D$6:$D$9999)</f>
        <v>0</v>
      </c>
      <c r="K80" s="4">
        <f>SUMIF(Rifle!$A$6:$A$9999,'Master Sheet'!$A80,Rifle!$E$6:$E$9999)+SUMIF('Grenade Launcher'!$A$6:$A$9999,'Master Sheet'!$A80,'Grenade Launcher'!$E$6:$E$9999)+SUMIF(Tribarrel!$A$6:$A$9999,'Master Sheet'!$A80,Tribarrel!$E$6:$E$9999)+SUMIF('Plasma Carbine'!$A$6:$A$9999,'Master Sheet'!$A80,'Plasma Carbine'!$E$6:$E$9999)+SUMIF('Plasma Rifle'!$A$6:$A$9999,'Master Sheet'!$A80,'Plasma Rifle'!$E$6:$E$9999)+SUMIF(Pistol!$A$6:$A$9999,'Master Sheet'!$A80,Pistol!$E$6:$E$9999)+SUMIF('Flechette Gun'!$A$6:$A$9999,'Master Sheet'!$A80,'Flechette Gun'!$E$6:$E$9999)+SUMIF(Disruptor!$A$6:$A$9999,'Master Sheet'!$A80,Disruptor!$E$6:$E$9999)+SUMIF(Grenade!$A$6:$A$9999,'Master Sheet'!$A80,Grenade!$E$6:$E$9999)</f>
        <v>0</v>
      </c>
    </row>
    <row r="81" spans="2:11" s="2" customFormat="1" x14ac:dyDescent="0.2">
      <c r="B81" s="4">
        <f>SUMIF(Grenade!$A$6:$A$9999,'Master Sheet'!$A81,Grenade!$D$6:$D$9999)</f>
        <v>0</v>
      </c>
      <c r="C81" s="4">
        <f>SUMIF(Disruptor!$A$6:$A$9999,'Master Sheet'!$A81,Disruptor!$D$6:$D$9999)</f>
        <v>0</v>
      </c>
      <c r="D81" s="4">
        <f>SUMIF('Flechette Gun'!$A$6:$A$9999,'Master Sheet'!$A81,'Flechette Gun'!$D$6:$D$9999)</f>
        <v>0</v>
      </c>
      <c r="E81" s="4">
        <f>SUMIF(Pistol!$A$6:$A$9999,'Master Sheet'!$A81,Pistol!$D$6:$D$9999)</f>
        <v>0</v>
      </c>
      <c r="F81" s="4">
        <f>SUMIF(Rifle!$A$6:$A$9999,'Master Sheet'!$A81,Rifle!$D$6:$D$9999)</f>
        <v>0</v>
      </c>
      <c r="G81" s="4">
        <f>SUMIF('Grenade Launcher'!$A$6:$A$9999,'Master Sheet'!$A81,'Grenade Launcher'!$D$6:$D$9999)</f>
        <v>0</v>
      </c>
      <c r="H81" s="4">
        <f>SUMIF(Tribarrel!$A$6:$A$9999,'Master Sheet'!$A81,Tribarrel!$D$6:$D$9999)</f>
        <v>0</v>
      </c>
      <c r="I81" s="4">
        <f>SUMIF(Rifle!$A$6:$A$9999,'Master Sheet'!$A81,Rifle!$D$6:$D$9999)</f>
        <v>0</v>
      </c>
      <c r="J81" s="4">
        <f>SUMIF(Rifle!$A$6:$A$9999,'Master Sheet'!$A81,Rifle!$D$6:$D$9999)</f>
        <v>0</v>
      </c>
      <c r="K81" s="4">
        <f>SUMIF(Rifle!$A$6:$A$9999,'Master Sheet'!$A81,Rifle!$E$6:$E$9999)+SUMIF('Grenade Launcher'!$A$6:$A$9999,'Master Sheet'!$A81,'Grenade Launcher'!$E$6:$E$9999)+SUMIF(Tribarrel!$A$6:$A$9999,'Master Sheet'!$A81,Tribarrel!$E$6:$E$9999)+SUMIF('Plasma Carbine'!$A$6:$A$9999,'Master Sheet'!$A81,'Plasma Carbine'!$E$6:$E$9999)+SUMIF('Plasma Rifle'!$A$6:$A$9999,'Master Sheet'!$A81,'Plasma Rifle'!$E$6:$E$9999)+SUMIF(Pistol!$A$6:$A$9999,'Master Sheet'!$A81,Pistol!$E$6:$E$9999)+SUMIF('Flechette Gun'!$A$6:$A$9999,'Master Sheet'!$A81,'Flechette Gun'!$E$6:$E$9999)+SUMIF(Disruptor!$A$6:$A$9999,'Master Sheet'!$A81,Disruptor!$E$6:$E$9999)+SUMIF(Grenade!$A$6:$A$9999,'Master Sheet'!$A81,Grenade!$E$6:$E$9999)</f>
        <v>0</v>
      </c>
    </row>
    <row r="82" spans="2:11" s="2" customFormat="1" x14ac:dyDescent="0.2">
      <c r="B82" s="4">
        <f>SUMIF(Grenade!$A$6:$A$9999,'Master Sheet'!$A82,Grenade!$D$6:$D$9999)</f>
        <v>0</v>
      </c>
      <c r="C82" s="4">
        <f>SUMIF(Disruptor!$A$6:$A$9999,'Master Sheet'!$A82,Disruptor!$D$6:$D$9999)</f>
        <v>0</v>
      </c>
      <c r="D82" s="4">
        <f>SUMIF('Flechette Gun'!$A$6:$A$9999,'Master Sheet'!$A82,'Flechette Gun'!$D$6:$D$9999)</f>
        <v>0</v>
      </c>
      <c r="E82" s="4">
        <f>SUMIF(Pistol!$A$6:$A$9999,'Master Sheet'!$A82,Pistol!$D$6:$D$9999)</f>
        <v>0</v>
      </c>
      <c r="F82" s="4">
        <f>SUMIF(Rifle!$A$6:$A$9999,'Master Sheet'!$A82,Rifle!$D$6:$D$9999)</f>
        <v>0</v>
      </c>
      <c r="G82" s="4">
        <f>SUMIF('Grenade Launcher'!$A$6:$A$9999,'Master Sheet'!$A82,'Grenade Launcher'!$D$6:$D$9999)</f>
        <v>0</v>
      </c>
      <c r="H82" s="4">
        <f>SUMIF(Tribarrel!$A$6:$A$9999,'Master Sheet'!$A82,Tribarrel!$D$6:$D$9999)</f>
        <v>0</v>
      </c>
      <c r="I82" s="4">
        <f>SUMIF(Rifle!$A$6:$A$9999,'Master Sheet'!$A82,Rifle!$D$6:$D$9999)</f>
        <v>0</v>
      </c>
      <c r="J82" s="4">
        <f>SUMIF(Rifle!$A$6:$A$9999,'Master Sheet'!$A82,Rifle!$D$6:$D$9999)</f>
        <v>0</v>
      </c>
      <c r="K82" s="4">
        <f>SUMIF(Rifle!$A$6:$A$9999,'Master Sheet'!$A82,Rifle!$E$6:$E$9999)+SUMIF('Grenade Launcher'!$A$6:$A$9999,'Master Sheet'!$A82,'Grenade Launcher'!$E$6:$E$9999)+SUMIF(Tribarrel!$A$6:$A$9999,'Master Sheet'!$A82,Tribarrel!$E$6:$E$9999)+SUMIF('Plasma Carbine'!$A$6:$A$9999,'Master Sheet'!$A82,'Plasma Carbine'!$E$6:$E$9999)+SUMIF('Plasma Rifle'!$A$6:$A$9999,'Master Sheet'!$A82,'Plasma Rifle'!$E$6:$E$9999)+SUMIF(Pistol!$A$6:$A$9999,'Master Sheet'!$A82,Pistol!$E$6:$E$9999)+SUMIF('Flechette Gun'!$A$6:$A$9999,'Master Sheet'!$A82,'Flechette Gun'!$E$6:$E$9999)+SUMIF(Disruptor!$A$6:$A$9999,'Master Sheet'!$A82,Disruptor!$E$6:$E$9999)+SUMIF(Grenade!$A$6:$A$9999,'Master Sheet'!$A82,Grenade!$E$6:$E$9999)</f>
        <v>0</v>
      </c>
    </row>
    <row r="83" spans="2:11" s="2" customFormat="1" x14ac:dyDescent="0.2">
      <c r="B83" s="4">
        <f>SUMIF(Grenade!$A$6:$A$9999,'Master Sheet'!$A83,Grenade!$D$6:$D$9999)</f>
        <v>0</v>
      </c>
      <c r="C83" s="4">
        <f>SUMIF(Disruptor!$A$6:$A$9999,'Master Sheet'!$A83,Disruptor!$D$6:$D$9999)</f>
        <v>0</v>
      </c>
      <c r="D83" s="4">
        <f>SUMIF('Flechette Gun'!$A$6:$A$9999,'Master Sheet'!$A83,'Flechette Gun'!$D$6:$D$9999)</f>
        <v>0</v>
      </c>
      <c r="E83" s="4">
        <f>SUMIF(Pistol!$A$6:$A$9999,'Master Sheet'!$A83,Pistol!$D$6:$D$9999)</f>
        <v>0</v>
      </c>
      <c r="F83" s="4">
        <f>SUMIF(Rifle!$A$6:$A$9999,'Master Sheet'!$A83,Rifle!$D$6:$D$9999)</f>
        <v>0</v>
      </c>
      <c r="G83" s="4">
        <f>SUMIF('Grenade Launcher'!$A$6:$A$9999,'Master Sheet'!$A83,'Grenade Launcher'!$D$6:$D$9999)</f>
        <v>0</v>
      </c>
      <c r="H83" s="4">
        <f>SUMIF(Tribarrel!$A$6:$A$9999,'Master Sheet'!$A83,Tribarrel!$D$6:$D$9999)</f>
        <v>0</v>
      </c>
      <c r="I83" s="4">
        <f>SUMIF(Rifle!$A$6:$A$9999,'Master Sheet'!$A83,Rifle!$D$6:$D$9999)</f>
        <v>0</v>
      </c>
      <c r="J83" s="4">
        <f>SUMIF(Rifle!$A$6:$A$9999,'Master Sheet'!$A83,Rifle!$D$6:$D$9999)</f>
        <v>0</v>
      </c>
      <c r="K83" s="4">
        <f>SUMIF(Rifle!$A$6:$A$9999,'Master Sheet'!$A83,Rifle!$E$6:$E$9999)+SUMIF('Grenade Launcher'!$A$6:$A$9999,'Master Sheet'!$A83,'Grenade Launcher'!$E$6:$E$9999)+SUMIF(Tribarrel!$A$6:$A$9999,'Master Sheet'!$A83,Tribarrel!$E$6:$E$9999)+SUMIF('Plasma Carbine'!$A$6:$A$9999,'Master Sheet'!$A83,'Plasma Carbine'!$E$6:$E$9999)+SUMIF('Plasma Rifle'!$A$6:$A$9999,'Master Sheet'!$A83,'Plasma Rifle'!$E$6:$E$9999)+SUMIF(Pistol!$A$6:$A$9999,'Master Sheet'!$A83,Pistol!$E$6:$E$9999)+SUMIF('Flechette Gun'!$A$6:$A$9999,'Master Sheet'!$A83,'Flechette Gun'!$E$6:$E$9999)+SUMIF(Disruptor!$A$6:$A$9999,'Master Sheet'!$A83,Disruptor!$E$6:$E$9999)+SUMIF(Grenade!$A$6:$A$9999,'Master Sheet'!$A83,Grenade!$E$6:$E$9999)</f>
        <v>0</v>
      </c>
    </row>
    <row r="84" spans="2:11" s="2" customFormat="1" x14ac:dyDescent="0.2">
      <c r="B84" s="4">
        <f>SUMIF(Grenade!$A$6:$A$9999,'Master Sheet'!$A84,Grenade!$D$6:$D$9999)</f>
        <v>0</v>
      </c>
      <c r="C84" s="4">
        <f>SUMIF(Disruptor!$A$6:$A$9999,'Master Sheet'!$A84,Disruptor!$D$6:$D$9999)</f>
        <v>0</v>
      </c>
      <c r="D84" s="4">
        <f>SUMIF('Flechette Gun'!$A$6:$A$9999,'Master Sheet'!$A84,'Flechette Gun'!$D$6:$D$9999)</f>
        <v>0</v>
      </c>
      <c r="E84" s="4">
        <f>SUMIF(Pistol!$A$6:$A$9999,'Master Sheet'!$A84,Pistol!$D$6:$D$9999)</f>
        <v>0</v>
      </c>
      <c r="F84" s="4">
        <f>SUMIF(Rifle!$A$6:$A$9999,'Master Sheet'!$A84,Rifle!$D$6:$D$9999)</f>
        <v>0</v>
      </c>
      <c r="G84" s="4">
        <f>SUMIF('Grenade Launcher'!$A$6:$A$9999,'Master Sheet'!$A84,'Grenade Launcher'!$D$6:$D$9999)</f>
        <v>0</v>
      </c>
      <c r="H84" s="4">
        <f>SUMIF(Tribarrel!$A$6:$A$9999,'Master Sheet'!$A84,Tribarrel!$D$6:$D$9999)</f>
        <v>0</v>
      </c>
      <c r="I84" s="4">
        <f>SUMIF(Rifle!$A$6:$A$9999,'Master Sheet'!$A84,Rifle!$D$6:$D$9999)</f>
        <v>0</v>
      </c>
      <c r="J84" s="4">
        <f>SUMIF(Rifle!$A$6:$A$9999,'Master Sheet'!$A84,Rifle!$D$6:$D$9999)</f>
        <v>0</v>
      </c>
      <c r="K84" s="4">
        <f>SUMIF(Rifle!$A$6:$A$9999,'Master Sheet'!$A84,Rifle!$E$6:$E$9999)+SUMIF('Grenade Launcher'!$A$6:$A$9999,'Master Sheet'!$A84,'Grenade Launcher'!$E$6:$E$9999)+SUMIF(Tribarrel!$A$6:$A$9999,'Master Sheet'!$A84,Tribarrel!$E$6:$E$9999)+SUMIF('Plasma Carbine'!$A$6:$A$9999,'Master Sheet'!$A84,'Plasma Carbine'!$E$6:$E$9999)+SUMIF('Plasma Rifle'!$A$6:$A$9999,'Master Sheet'!$A84,'Plasma Rifle'!$E$6:$E$9999)+SUMIF(Pistol!$A$6:$A$9999,'Master Sheet'!$A84,Pistol!$E$6:$E$9999)+SUMIF('Flechette Gun'!$A$6:$A$9999,'Master Sheet'!$A84,'Flechette Gun'!$E$6:$E$9999)+SUMIF(Disruptor!$A$6:$A$9999,'Master Sheet'!$A84,Disruptor!$E$6:$E$9999)+SUMIF(Grenade!$A$6:$A$9999,'Master Sheet'!$A84,Grenade!$E$6:$E$9999)</f>
        <v>0</v>
      </c>
    </row>
    <row r="85" spans="2:11" s="2" customFormat="1" x14ac:dyDescent="0.2">
      <c r="B85" s="4">
        <f>SUMIF(Grenade!$A$6:$A$9999,'Master Sheet'!$A85,Grenade!$D$6:$D$9999)</f>
        <v>0</v>
      </c>
      <c r="C85" s="4">
        <f>SUMIF(Disruptor!$A$6:$A$9999,'Master Sheet'!$A85,Disruptor!$D$6:$D$9999)</f>
        <v>0</v>
      </c>
      <c r="D85" s="4">
        <f>SUMIF('Flechette Gun'!$A$6:$A$9999,'Master Sheet'!$A85,'Flechette Gun'!$D$6:$D$9999)</f>
        <v>0</v>
      </c>
      <c r="E85" s="4">
        <f>SUMIF(Pistol!$A$6:$A$9999,'Master Sheet'!$A85,Pistol!$D$6:$D$9999)</f>
        <v>0</v>
      </c>
      <c r="F85" s="4">
        <f>SUMIF(Rifle!$A$6:$A$9999,'Master Sheet'!$A85,Rifle!$D$6:$D$9999)</f>
        <v>0</v>
      </c>
      <c r="G85" s="4">
        <f>SUMIF('Grenade Launcher'!$A$6:$A$9999,'Master Sheet'!$A85,'Grenade Launcher'!$D$6:$D$9999)</f>
        <v>0</v>
      </c>
      <c r="H85" s="4">
        <f>SUMIF(Tribarrel!$A$6:$A$9999,'Master Sheet'!$A85,Tribarrel!$D$6:$D$9999)</f>
        <v>0</v>
      </c>
      <c r="I85" s="4">
        <f>SUMIF(Rifle!$A$6:$A$9999,'Master Sheet'!$A85,Rifle!$D$6:$D$9999)</f>
        <v>0</v>
      </c>
      <c r="J85" s="4">
        <f>SUMIF(Rifle!$A$6:$A$9999,'Master Sheet'!$A85,Rifle!$D$6:$D$9999)</f>
        <v>0</v>
      </c>
      <c r="K85" s="4">
        <f>SUMIF(Rifle!$A$6:$A$9999,'Master Sheet'!$A85,Rifle!$E$6:$E$9999)+SUMIF('Grenade Launcher'!$A$6:$A$9999,'Master Sheet'!$A85,'Grenade Launcher'!$E$6:$E$9999)+SUMIF(Tribarrel!$A$6:$A$9999,'Master Sheet'!$A85,Tribarrel!$E$6:$E$9999)+SUMIF('Plasma Carbine'!$A$6:$A$9999,'Master Sheet'!$A85,'Plasma Carbine'!$E$6:$E$9999)+SUMIF('Plasma Rifle'!$A$6:$A$9999,'Master Sheet'!$A85,'Plasma Rifle'!$E$6:$E$9999)+SUMIF(Pistol!$A$6:$A$9999,'Master Sheet'!$A85,Pistol!$E$6:$E$9999)+SUMIF('Flechette Gun'!$A$6:$A$9999,'Master Sheet'!$A85,'Flechette Gun'!$E$6:$E$9999)+SUMIF(Disruptor!$A$6:$A$9999,'Master Sheet'!$A85,Disruptor!$E$6:$E$9999)+SUMIF(Grenade!$A$6:$A$9999,'Master Sheet'!$A85,Grenade!$E$6:$E$9999)</f>
        <v>0</v>
      </c>
    </row>
    <row r="86" spans="2:11" s="2" customFormat="1" x14ac:dyDescent="0.2">
      <c r="B86" s="4">
        <f>SUMIF(Grenade!$A$6:$A$9999,'Master Sheet'!$A86,Grenade!$D$6:$D$9999)</f>
        <v>0</v>
      </c>
      <c r="C86" s="4">
        <f>SUMIF(Disruptor!$A$6:$A$9999,'Master Sheet'!$A86,Disruptor!$D$6:$D$9999)</f>
        <v>0</v>
      </c>
      <c r="D86" s="4">
        <f>SUMIF('Flechette Gun'!$A$6:$A$9999,'Master Sheet'!$A86,'Flechette Gun'!$D$6:$D$9999)</f>
        <v>0</v>
      </c>
      <c r="E86" s="4">
        <f>SUMIF(Pistol!$A$6:$A$9999,'Master Sheet'!$A86,Pistol!$D$6:$D$9999)</f>
        <v>0</v>
      </c>
      <c r="F86" s="4">
        <f>SUMIF(Rifle!$A$6:$A$9999,'Master Sheet'!$A86,Rifle!$D$6:$D$9999)</f>
        <v>0</v>
      </c>
      <c r="G86" s="4">
        <f>SUMIF('Grenade Launcher'!$A$6:$A$9999,'Master Sheet'!$A86,'Grenade Launcher'!$D$6:$D$9999)</f>
        <v>0</v>
      </c>
      <c r="H86" s="4">
        <f>SUMIF(Tribarrel!$A$6:$A$9999,'Master Sheet'!$A86,Tribarrel!$D$6:$D$9999)</f>
        <v>0</v>
      </c>
      <c r="I86" s="4">
        <f>SUMIF(Rifle!$A$6:$A$9999,'Master Sheet'!$A86,Rifle!$D$6:$D$9999)</f>
        <v>0</v>
      </c>
      <c r="J86" s="4">
        <f>SUMIF(Rifle!$A$6:$A$9999,'Master Sheet'!$A86,Rifle!$D$6:$D$9999)</f>
        <v>0</v>
      </c>
      <c r="K86" s="4">
        <f>SUMIF(Rifle!$A$6:$A$9999,'Master Sheet'!$A86,Rifle!$E$6:$E$9999)+SUMIF('Grenade Launcher'!$A$6:$A$9999,'Master Sheet'!$A86,'Grenade Launcher'!$E$6:$E$9999)+SUMIF(Tribarrel!$A$6:$A$9999,'Master Sheet'!$A86,Tribarrel!$E$6:$E$9999)+SUMIF('Plasma Carbine'!$A$6:$A$9999,'Master Sheet'!$A86,'Plasma Carbine'!$E$6:$E$9999)+SUMIF('Plasma Rifle'!$A$6:$A$9999,'Master Sheet'!$A86,'Plasma Rifle'!$E$6:$E$9999)+SUMIF(Pistol!$A$6:$A$9999,'Master Sheet'!$A86,Pistol!$E$6:$E$9999)+SUMIF('Flechette Gun'!$A$6:$A$9999,'Master Sheet'!$A86,'Flechette Gun'!$E$6:$E$9999)+SUMIF(Disruptor!$A$6:$A$9999,'Master Sheet'!$A86,Disruptor!$E$6:$E$9999)+SUMIF(Grenade!$A$6:$A$9999,'Master Sheet'!$A86,Grenade!$E$6:$E$9999)</f>
        <v>0</v>
      </c>
    </row>
    <row r="87" spans="2:11" s="2" customFormat="1" x14ac:dyDescent="0.2">
      <c r="B87" s="4">
        <f>SUMIF(Grenade!$A$6:$A$9999,'Master Sheet'!$A87,Grenade!$D$6:$D$9999)</f>
        <v>0</v>
      </c>
      <c r="C87" s="4">
        <f>SUMIF(Disruptor!$A$6:$A$9999,'Master Sheet'!$A87,Disruptor!$D$6:$D$9999)</f>
        <v>0</v>
      </c>
      <c r="D87" s="4">
        <f>SUMIF('Flechette Gun'!$A$6:$A$9999,'Master Sheet'!$A87,'Flechette Gun'!$D$6:$D$9999)</f>
        <v>0</v>
      </c>
      <c r="E87" s="4">
        <f>SUMIF(Pistol!$A$6:$A$9999,'Master Sheet'!$A87,Pistol!$D$6:$D$9999)</f>
        <v>0</v>
      </c>
      <c r="F87" s="4">
        <f>SUMIF(Rifle!$A$6:$A$9999,'Master Sheet'!$A87,Rifle!$D$6:$D$9999)</f>
        <v>0</v>
      </c>
      <c r="G87" s="4">
        <f>SUMIF('Grenade Launcher'!$A$6:$A$9999,'Master Sheet'!$A87,'Grenade Launcher'!$D$6:$D$9999)</f>
        <v>0</v>
      </c>
      <c r="H87" s="4">
        <f>SUMIF(Tribarrel!$A$6:$A$9999,'Master Sheet'!$A87,Tribarrel!$D$6:$D$9999)</f>
        <v>0</v>
      </c>
      <c r="I87" s="4">
        <f>SUMIF(Rifle!$A$6:$A$9999,'Master Sheet'!$A87,Rifle!$D$6:$D$9999)</f>
        <v>0</v>
      </c>
      <c r="J87" s="4">
        <f>SUMIF(Rifle!$A$6:$A$9999,'Master Sheet'!$A87,Rifle!$D$6:$D$9999)</f>
        <v>0</v>
      </c>
      <c r="K87" s="4">
        <f>SUMIF(Rifle!$A$6:$A$9999,'Master Sheet'!$A87,Rifle!$E$6:$E$9999)+SUMIF('Grenade Launcher'!$A$6:$A$9999,'Master Sheet'!$A87,'Grenade Launcher'!$E$6:$E$9999)+SUMIF(Tribarrel!$A$6:$A$9999,'Master Sheet'!$A87,Tribarrel!$E$6:$E$9999)+SUMIF('Plasma Carbine'!$A$6:$A$9999,'Master Sheet'!$A87,'Plasma Carbine'!$E$6:$E$9999)+SUMIF('Plasma Rifle'!$A$6:$A$9999,'Master Sheet'!$A87,'Plasma Rifle'!$E$6:$E$9999)+SUMIF(Pistol!$A$6:$A$9999,'Master Sheet'!$A87,Pistol!$E$6:$E$9999)+SUMIF('Flechette Gun'!$A$6:$A$9999,'Master Sheet'!$A87,'Flechette Gun'!$E$6:$E$9999)+SUMIF(Disruptor!$A$6:$A$9999,'Master Sheet'!$A87,Disruptor!$E$6:$E$9999)+SUMIF(Grenade!$A$6:$A$9999,'Master Sheet'!$A87,Grenade!$E$6:$E$9999)</f>
        <v>0</v>
      </c>
    </row>
    <row r="88" spans="2:11" s="2" customFormat="1" x14ac:dyDescent="0.2">
      <c r="B88" s="4">
        <f>SUMIF(Grenade!$A$6:$A$9999,'Master Sheet'!$A88,Grenade!$D$6:$D$9999)</f>
        <v>0</v>
      </c>
      <c r="C88" s="4">
        <f>SUMIF(Disruptor!$A$6:$A$9999,'Master Sheet'!$A88,Disruptor!$D$6:$D$9999)</f>
        <v>0</v>
      </c>
      <c r="D88" s="4">
        <f>SUMIF('Flechette Gun'!$A$6:$A$9999,'Master Sheet'!$A88,'Flechette Gun'!$D$6:$D$9999)</f>
        <v>0</v>
      </c>
      <c r="E88" s="4">
        <f>SUMIF(Pistol!$A$6:$A$9999,'Master Sheet'!$A88,Pistol!$D$6:$D$9999)</f>
        <v>0</v>
      </c>
      <c r="F88" s="4">
        <f>SUMIF(Rifle!$A$6:$A$9999,'Master Sheet'!$A88,Rifle!$D$6:$D$9999)</f>
        <v>0</v>
      </c>
      <c r="G88" s="4">
        <f>SUMIF('Grenade Launcher'!$A$6:$A$9999,'Master Sheet'!$A88,'Grenade Launcher'!$D$6:$D$9999)</f>
        <v>0</v>
      </c>
      <c r="H88" s="4">
        <f>SUMIF(Tribarrel!$A$6:$A$9999,'Master Sheet'!$A88,Tribarrel!$D$6:$D$9999)</f>
        <v>0</v>
      </c>
      <c r="I88" s="4">
        <f>SUMIF(Rifle!$A$6:$A$9999,'Master Sheet'!$A88,Rifle!$D$6:$D$9999)</f>
        <v>0</v>
      </c>
      <c r="J88" s="4">
        <f>SUMIF(Rifle!$A$6:$A$9999,'Master Sheet'!$A88,Rifle!$D$6:$D$9999)</f>
        <v>0</v>
      </c>
      <c r="K88" s="4">
        <f>SUMIF(Rifle!$A$6:$A$9999,'Master Sheet'!$A88,Rifle!$E$6:$E$9999)+SUMIF('Grenade Launcher'!$A$6:$A$9999,'Master Sheet'!$A88,'Grenade Launcher'!$E$6:$E$9999)+SUMIF(Tribarrel!$A$6:$A$9999,'Master Sheet'!$A88,Tribarrel!$E$6:$E$9999)+SUMIF('Plasma Carbine'!$A$6:$A$9999,'Master Sheet'!$A88,'Plasma Carbine'!$E$6:$E$9999)+SUMIF('Plasma Rifle'!$A$6:$A$9999,'Master Sheet'!$A88,'Plasma Rifle'!$E$6:$E$9999)+SUMIF(Pistol!$A$6:$A$9999,'Master Sheet'!$A88,Pistol!$E$6:$E$9999)+SUMIF('Flechette Gun'!$A$6:$A$9999,'Master Sheet'!$A88,'Flechette Gun'!$E$6:$E$9999)+SUMIF(Disruptor!$A$6:$A$9999,'Master Sheet'!$A88,Disruptor!$E$6:$E$9999)+SUMIF(Grenade!$A$6:$A$9999,'Master Sheet'!$A88,Grenade!$E$6:$E$9999)</f>
        <v>0</v>
      </c>
    </row>
    <row r="89" spans="2:11" s="2" customFormat="1" x14ac:dyDescent="0.2">
      <c r="B89" s="4">
        <f>SUMIF(Grenade!$A$6:$A$9999,'Master Sheet'!$A89,Grenade!$D$6:$D$9999)</f>
        <v>0</v>
      </c>
      <c r="C89" s="4">
        <f>SUMIF(Disruptor!$A$6:$A$9999,'Master Sheet'!$A89,Disruptor!$D$6:$D$9999)</f>
        <v>0</v>
      </c>
      <c r="D89" s="4">
        <f>SUMIF('Flechette Gun'!$A$6:$A$9999,'Master Sheet'!$A89,'Flechette Gun'!$D$6:$D$9999)</f>
        <v>0</v>
      </c>
      <c r="E89" s="4">
        <f>SUMIF(Pistol!$A$6:$A$9999,'Master Sheet'!$A89,Pistol!$D$6:$D$9999)</f>
        <v>0</v>
      </c>
      <c r="F89" s="4">
        <f>SUMIF(Rifle!$A$6:$A$9999,'Master Sheet'!$A89,Rifle!$D$6:$D$9999)</f>
        <v>0</v>
      </c>
      <c r="G89" s="4">
        <f>SUMIF('Grenade Launcher'!$A$6:$A$9999,'Master Sheet'!$A89,'Grenade Launcher'!$D$6:$D$9999)</f>
        <v>0</v>
      </c>
      <c r="H89" s="4">
        <f>SUMIF(Tribarrel!$A$6:$A$9999,'Master Sheet'!$A89,Tribarrel!$D$6:$D$9999)</f>
        <v>0</v>
      </c>
      <c r="I89" s="4">
        <f>SUMIF(Rifle!$A$6:$A$9999,'Master Sheet'!$A89,Rifle!$D$6:$D$9999)</f>
        <v>0</v>
      </c>
      <c r="J89" s="4">
        <f>SUMIF(Rifle!$A$6:$A$9999,'Master Sheet'!$A89,Rifle!$D$6:$D$9999)</f>
        <v>0</v>
      </c>
      <c r="K89" s="4">
        <f>SUMIF(Rifle!$A$6:$A$9999,'Master Sheet'!$A89,Rifle!$E$6:$E$9999)+SUMIF('Grenade Launcher'!$A$6:$A$9999,'Master Sheet'!$A89,'Grenade Launcher'!$E$6:$E$9999)+SUMIF(Tribarrel!$A$6:$A$9999,'Master Sheet'!$A89,Tribarrel!$E$6:$E$9999)+SUMIF('Plasma Carbine'!$A$6:$A$9999,'Master Sheet'!$A89,'Plasma Carbine'!$E$6:$E$9999)+SUMIF('Plasma Rifle'!$A$6:$A$9999,'Master Sheet'!$A89,'Plasma Rifle'!$E$6:$E$9999)+SUMIF(Pistol!$A$6:$A$9999,'Master Sheet'!$A89,Pistol!$E$6:$E$9999)+SUMIF('Flechette Gun'!$A$6:$A$9999,'Master Sheet'!$A89,'Flechette Gun'!$E$6:$E$9999)+SUMIF(Disruptor!$A$6:$A$9999,'Master Sheet'!$A89,Disruptor!$E$6:$E$9999)+SUMIF(Grenade!$A$6:$A$9999,'Master Sheet'!$A89,Grenade!$E$6:$E$9999)</f>
        <v>0</v>
      </c>
    </row>
    <row r="90" spans="2:11" s="2" customFormat="1" x14ac:dyDescent="0.2">
      <c r="B90" s="4">
        <f>SUMIF(Grenade!$A$6:$A$9999,'Master Sheet'!$A90,Grenade!$D$6:$D$9999)</f>
        <v>0</v>
      </c>
      <c r="C90" s="4">
        <f>SUMIF(Disruptor!$A$6:$A$9999,'Master Sheet'!$A90,Disruptor!$D$6:$D$9999)</f>
        <v>0</v>
      </c>
      <c r="D90" s="4">
        <f>SUMIF('Flechette Gun'!$A$6:$A$9999,'Master Sheet'!$A90,'Flechette Gun'!$D$6:$D$9999)</f>
        <v>0</v>
      </c>
      <c r="E90" s="4">
        <f>SUMIF(Pistol!$A$6:$A$9999,'Master Sheet'!$A90,Pistol!$D$6:$D$9999)</f>
        <v>0</v>
      </c>
      <c r="F90" s="4">
        <f>SUMIF(Rifle!$A$6:$A$9999,'Master Sheet'!$A90,Rifle!$D$6:$D$9999)</f>
        <v>0</v>
      </c>
      <c r="G90" s="4">
        <f>SUMIF('Grenade Launcher'!$A$6:$A$9999,'Master Sheet'!$A90,'Grenade Launcher'!$D$6:$D$9999)</f>
        <v>0</v>
      </c>
      <c r="H90" s="4">
        <f>SUMIF(Tribarrel!$A$6:$A$9999,'Master Sheet'!$A90,Tribarrel!$D$6:$D$9999)</f>
        <v>0</v>
      </c>
      <c r="I90" s="4">
        <f>SUMIF(Rifle!$A$6:$A$9999,'Master Sheet'!$A90,Rifle!$D$6:$D$9999)</f>
        <v>0</v>
      </c>
      <c r="J90" s="4">
        <f>SUMIF(Rifle!$A$6:$A$9999,'Master Sheet'!$A90,Rifle!$D$6:$D$9999)</f>
        <v>0</v>
      </c>
      <c r="K90" s="4">
        <f>SUMIF(Rifle!$A$6:$A$9999,'Master Sheet'!$A90,Rifle!$E$6:$E$9999)+SUMIF('Grenade Launcher'!$A$6:$A$9999,'Master Sheet'!$A90,'Grenade Launcher'!$E$6:$E$9999)+SUMIF(Tribarrel!$A$6:$A$9999,'Master Sheet'!$A90,Tribarrel!$E$6:$E$9999)+SUMIF('Plasma Carbine'!$A$6:$A$9999,'Master Sheet'!$A90,'Plasma Carbine'!$E$6:$E$9999)+SUMIF('Plasma Rifle'!$A$6:$A$9999,'Master Sheet'!$A90,'Plasma Rifle'!$E$6:$E$9999)+SUMIF(Pistol!$A$6:$A$9999,'Master Sheet'!$A90,Pistol!$E$6:$E$9999)+SUMIF('Flechette Gun'!$A$6:$A$9999,'Master Sheet'!$A90,'Flechette Gun'!$E$6:$E$9999)+SUMIF(Disruptor!$A$6:$A$9999,'Master Sheet'!$A90,Disruptor!$E$6:$E$9999)+SUMIF(Grenade!$A$6:$A$9999,'Master Sheet'!$A90,Grenade!$E$6:$E$9999)</f>
        <v>0</v>
      </c>
    </row>
    <row r="91" spans="2:11" s="2" customFormat="1" x14ac:dyDescent="0.2">
      <c r="B91" s="4">
        <f>SUMIF(Grenade!$A$6:$A$9999,'Master Sheet'!$A91,Grenade!$D$6:$D$9999)</f>
        <v>0</v>
      </c>
      <c r="C91" s="4">
        <f>SUMIF(Disruptor!$A$6:$A$9999,'Master Sheet'!$A91,Disruptor!$D$6:$D$9999)</f>
        <v>0</v>
      </c>
      <c r="D91" s="4">
        <f>SUMIF('Flechette Gun'!$A$6:$A$9999,'Master Sheet'!$A91,'Flechette Gun'!$D$6:$D$9999)</f>
        <v>0</v>
      </c>
      <c r="E91" s="4">
        <f>SUMIF(Pistol!$A$6:$A$9999,'Master Sheet'!$A91,Pistol!$D$6:$D$9999)</f>
        <v>0</v>
      </c>
      <c r="F91" s="4">
        <f>SUMIF(Rifle!$A$6:$A$9999,'Master Sheet'!$A91,Rifle!$D$6:$D$9999)</f>
        <v>0</v>
      </c>
      <c r="G91" s="4">
        <f>SUMIF('Grenade Launcher'!$A$6:$A$9999,'Master Sheet'!$A91,'Grenade Launcher'!$D$6:$D$9999)</f>
        <v>0</v>
      </c>
      <c r="H91" s="4">
        <f>SUMIF(Tribarrel!$A$6:$A$9999,'Master Sheet'!$A91,Tribarrel!$D$6:$D$9999)</f>
        <v>0</v>
      </c>
      <c r="I91" s="4">
        <f>SUMIF(Rifle!$A$6:$A$9999,'Master Sheet'!$A91,Rifle!$D$6:$D$9999)</f>
        <v>0</v>
      </c>
      <c r="J91" s="4">
        <f>SUMIF(Rifle!$A$6:$A$9999,'Master Sheet'!$A91,Rifle!$D$6:$D$9999)</f>
        <v>0</v>
      </c>
      <c r="K91" s="4">
        <f>SUMIF(Rifle!$A$6:$A$9999,'Master Sheet'!$A91,Rifle!$E$6:$E$9999)+SUMIF('Grenade Launcher'!$A$6:$A$9999,'Master Sheet'!$A91,'Grenade Launcher'!$E$6:$E$9999)+SUMIF(Tribarrel!$A$6:$A$9999,'Master Sheet'!$A91,Tribarrel!$E$6:$E$9999)+SUMIF('Plasma Carbine'!$A$6:$A$9999,'Master Sheet'!$A91,'Plasma Carbine'!$E$6:$E$9999)+SUMIF('Plasma Rifle'!$A$6:$A$9999,'Master Sheet'!$A91,'Plasma Rifle'!$E$6:$E$9999)+SUMIF(Pistol!$A$6:$A$9999,'Master Sheet'!$A91,Pistol!$E$6:$E$9999)+SUMIF('Flechette Gun'!$A$6:$A$9999,'Master Sheet'!$A91,'Flechette Gun'!$E$6:$E$9999)+SUMIF(Disruptor!$A$6:$A$9999,'Master Sheet'!$A91,Disruptor!$E$6:$E$9999)+SUMIF(Grenade!$A$6:$A$9999,'Master Sheet'!$A91,Grenade!$E$6:$E$9999)</f>
        <v>0</v>
      </c>
    </row>
    <row r="92" spans="2:11" s="2" customFormat="1" x14ac:dyDescent="0.2">
      <c r="B92" s="4">
        <f>SUMIF(Grenade!$A$6:$A$9999,'Master Sheet'!$A92,Grenade!$D$6:$D$9999)</f>
        <v>0</v>
      </c>
      <c r="C92" s="4">
        <f>SUMIF(Disruptor!$A$6:$A$9999,'Master Sheet'!$A92,Disruptor!$D$6:$D$9999)</f>
        <v>0</v>
      </c>
      <c r="D92" s="4">
        <f>SUMIF('Flechette Gun'!$A$6:$A$9999,'Master Sheet'!$A92,'Flechette Gun'!$D$6:$D$9999)</f>
        <v>0</v>
      </c>
      <c r="E92" s="4">
        <f>SUMIF(Pistol!$A$6:$A$9999,'Master Sheet'!$A92,Pistol!$D$6:$D$9999)</f>
        <v>0</v>
      </c>
      <c r="F92" s="4">
        <f>SUMIF(Rifle!$A$6:$A$9999,'Master Sheet'!$A92,Rifle!$D$6:$D$9999)</f>
        <v>0</v>
      </c>
      <c r="G92" s="4">
        <f>SUMIF('Grenade Launcher'!$A$6:$A$9999,'Master Sheet'!$A92,'Grenade Launcher'!$D$6:$D$9999)</f>
        <v>0</v>
      </c>
      <c r="H92" s="4">
        <f>SUMIF(Tribarrel!$A$6:$A$9999,'Master Sheet'!$A92,Tribarrel!$D$6:$D$9999)</f>
        <v>0</v>
      </c>
      <c r="I92" s="4">
        <f>SUMIF(Rifle!$A$6:$A$9999,'Master Sheet'!$A92,Rifle!$D$6:$D$9999)</f>
        <v>0</v>
      </c>
      <c r="J92" s="4">
        <f>SUMIF(Rifle!$A$6:$A$9999,'Master Sheet'!$A92,Rifle!$D$6:$D$9999)</f>
        <v>0</v>
      </c>
      <c r="K92" s="4">
        <f>SUMIF(Rifle!$A$6:$A$9999,'Master Sheet'!$A92,Rifle!$E$6:$E$9999)+SUMIF('Grenade Launcher'!$A$6:$A$9999,'Master Sheet'!$A92,'Grenade Launcher'!$E$6:$E$9999)+SUMIF(Tribarrel!$A$6:$A$9999,'Master Sheet'!$A92,Tribarrel!$E$6:$E$9999)+SUMIF('Plasma Carbine'!$A$6:$A$9999,'Master Sheet'!$A92,'Plasma Carbine'!$E$6:$E$9999)+SUMIF('Plasma Rifle'!$A$6:$A$9999,'Master Sheet'!$A92,'Plasma Rifle'!$E$6:$E$9999)+SUMIF(Pistol!$A$6:$A$9999,'Master Sheet'!$A92,Pistol!$E$6:$E$9999)+SUMIF('Flechette Gun'!$A$6:$A$9999,'Master Sheet'!$A92,'Flechette Gun'!$E$6:$E$9999)+SUMIF(Disruptor!$A$6:$A$9999,'Master Sheet'!$A92,Disruptor!$E$6:$E$9999)+SUMIF(Grenade!$A$6:$A$9999,'Master Sheet'!$A92,Grenade!$E$6:$E$9999)</f>
        <v>0</v>
      </c>
    </row>
    <row r="93" spans="2:11" s="2" customFormat="1" x14ac:dyDescent="0.2">
      <c r="B93" s="4">
        <f>SUMIF(Grenade!$A$6:$A$9999,'Master Sheet'!$A93,Grenade!$D$6:$D$9999)</f>
        <v>0</v>
      </c>
      <c r="C93" s="4">
        <f>SUMIF(Disruptor!$A$6:$A$9999,'Master Sheet'!$A93,Disruptor!$D$6:$D$9999)</f>
        <v>0</v>
      </c>
      <c r="D93" s="4">
        <f>SUMIF('Flechette Gun'!$A$6:$A$9999,'Master Sheet'!$A93,'Flechette Gun'!$D$6:$D$9999)</f>
        <v>0</v>
      </c>
      <c r="E93" s="4">
        <f>SUMIF(Pistol!$A$6:$A$9999,'Master Sheet'!$A93,Pistol!$D$6:$D$9999)</f>
        <v>0</v>
      </c>
      <c r="F93" s="4">
        <f>SUMIF(Rifle!$A$6:$A$9999,'Master Sheet'!$A93,Rifle!$D$6:$D$9999)</f>
        <v>0</v>
      </c>
      <c r="G93" s="4">
        <f>SUMIF('Grenade Launcher'!$A$6:$A$9999,'Master Sheet'!$A93,'Grenade Launcher'!$D$6:$D$9999)</f>
        <v>0</v>
      </c>
      <c r="H93" s="4">
        <f>SUMIF(Tribarrel!$A$6:$A$9999,'Master Sheet'!$A93,Tribarrel!$D$6:$D$9999)</f>
        <v>0</v>
      </c>
      <c r="I93" s="4">
        <f>SUMIF(Rifle!$A$6:$A$9999,'Master Sheet'!$A93,Rifle!$D$6:$D$9999)</f>
        <v>0</v>
      </c>
      <c r="J93" s="4">
        <f>SUMIF(Rifle!$A$6:$A$9999,'Master Sheet'!$A93,Rifle!$D$6:$D$9999)</f>
        <v>0</v>
      </c>
      <c r="K93" s="4">
        <f>SUMIF(Rifle!$A$6:$A$9999,'Master Sheet'!$A93,Rifle!$E$6:$E$9999)+SUMIF('Grenade Launcher'!$A$6:$A$9999,'Master Sheet'!$A93,'Grenade Launcher'!$E$6:$E$9999)+SUMIF(Tribarrel!$A$6:$A$9999,'Master Sheet'!$A93,Tribarrel!$E$6:$E$9999)+SUMIF('Plasma Carbine'!$A$6:$A$9999,'Master Sheet'!$A93,'Plasma Carbine'!$E$6:$E$9999)+SUMIF('Plasma Rifle'!$A$6:$A$9999,'Master Sheet'!$A93,'Plasma Rifle'!$E$6:$E$9999)+SUMIF(Pistol!$A$6:$A$9999,'Master Sheet'!$A93,Pistol!$E$6:$E$9999)+SUMIF('Flechette Gun'!$A$6:$A$9999,'Master Sheet'!$A93,'Flechette Gun'!$E$6:$E$9999)+SUMIF(Disruptor!$A$6:$A$9999,'Master Sheet'!$A93,Disruptor!$E$6:$E$9999)+SUMIF(Grenade!$A$6:$A$9999,'Master Sheet'!$A93,Grenade!$E$6:$E$9999)</f>
        <v>0</v>
      </c>
    </row>
    <row r="94" spans="2:11" s="2" customFormat="1" x14ac:dyDescent="0.2">
      <c r="B94" s="4">
        <f>SUMIF(Grenade!$A$6:$A$9999,'Master Sheet'!$A94,Grenade!$D$6:$D$9999)</f>
        <v>0</v>
      </c>
      <c r="C94" s="4">
        <f>SUMIF(Disruptor!$A$6:$A$9999,'Master Sheet'!$A94,Disruptor!$D$6:$D$9999)</f>
        <v>0</v>
      </c>
      <c r="D94" s="4">
        <f>SUMIF('Flechette Gun'!$A$6:$A$9999,'Master Sheet'!$A94,'Flechette Gun'!$D$6:$D$9999)</f>
        <v>0</v>
      </c>
      <c r="E94" s="4">
        <f>SUMIF(Pistol!$A$6:$A$9999,'Master Sheet'!$A94,Pistol!$D$6:$D$9999)</f>
        <v>0</v>
      </c>
      <c r="F94" s="4">
        <f>SUMIF(Rifle!$A$6:$A$9999,'Master Sheet'!$A94,Rifle!$D$6:$D$9999)</f>
        <v>0</v>
      </c>
      <c r="G94" s="4">
        <f>SUMIF('Grenade Launcher'!$A$6:$A$9999,'Master Sheet'!$A94,'Grenade Launcher'!$D$6:$D$9999)</f>
        <v>0</v>
      </c>
      <c r="H94" s="4">
        <f>SUMIF(Tribarrel!$A$6:$A$9999,'Master Sheet'!$A94,Tribarrel!$D$6:$D$9999)</f>
        <v>0</v>
      </c>
      <c r="I94" s="4">
        <f>SUMIF(Rifle!$A$6:$A$9999,'Master Sheet'!$A94,Rifle!$D$6:$D$9999)</f>
        <v>0</v>
      </c>
      <c r="J94" s="4">
        <f>SUMIF(Rifle!$A$6:$A$9999,'Master Sheet'!$A94,Rifle!$D$6:$D$9999)</f>
        <v>0</v>
      </c>
      <c r="K94" s="4">
        <f>SUMIF(Rifle!$A$6:$A$9999,'Master Sheet'!$A94,Rifle!$E$6:$E$9999)+SUMIF('Grenade Launcher'!$A$6:$A$9999,'Master Sheet'!$A94,'Grenade Launcher'!$E$6:$E$9999)+SUMIF(Tribarrel!$A$6:$A$9999,'Master Sheet'!$A94,Tribarrel!$E$6:$E$9999)+SUMIF('Plasma Carbine'!$A$6:$A$9999,'Master Sheet'!$A94,'Plasma Carbine'!$E$6:$E$9999)+SUMIF('Plasma Rifle'!$A$6:$A$9999,'Master Sheet'!$A94,'Plasma Rifle'!$E$6:$E$9999)+SUMIF(Pistol!$A$6:$A$9999,'Master Sheet'!$A94,Pistol!$E$6:$E$9999)+SUMIF('Flechette Gun'!$A$6:$A$9999,'Master Sheet'!$A94,'Flechette Gun'!$E$6:$E$9999)+SUMIF(Disruptor!$A$6:$A$9999,'Master Sheet'!$A94,Disruptor!$E$6:$E$9999)+SUMIF(Grenade!$A$6:$A$9999,'Master Sheet'!$A94,Grenade!$E$6:$E$9999)</f>
        <v>0</v>
      </c>
    </row>
    <row r="95" spans="2:11" s="2" customFormat="1" x14ac:dyDescent="0.2">
      <c r="B95" s="4">
        <f>SUMIF(Grenade!$A$6:$A$9999,'Master Sheet'!$A95,Grenade!$D$6:$D$9999)</f>
        <v>0</v>
      </c>
      <c r="C95" s="4">
        <f>SUMIF(Disruptor!$A$6:$A$9999,'Master Sheet'!$A95,Disruptor!$D$6:$D$9999)</f>
        <v>0</v>
      </c>
      <c r="D95" s="4">
        <f>SUMIF('Flechette Gun'!$A$6:$A$9999,'Master Sheet'!$A95,'Flechette Gun'!$D$6:$D$9999)</f>
        <v>0</v>
      </c>
      <c r="E95" s="4">
        <f>SUMIF(Pistol!$A$6:$A$9999,'Master Sheet'!$A95,Pistol!$D$6:$D$9999)</f>
        <v>0</v>
      </c>
      <c r="F95" s="4">
        <f>SUMIF(Rifle!$A$6:$A$9999,'Master Sheet'!$A95,Rifle!$D$6:$D$9999)</f>
        <v>0</v>
      </c>
      <c r="G95" s="4">
        <f>SUMIF('Grenade Launcher'!$A$6:$A$9999,'Master Sheet'!$A95,'Grenade Launcher'!$D$6:$D$9999)</f>
        <v>0</v>
      </c>
      <c r="H95" s="4">
        <f>SUMIF(Tribarrel!$A$6:$A$9999,'Master Sheet'!$A95,Tribarrel!$D$6:$D$9999)</f>
        <v>0</v>
      </c>
      <c r="I95" s="4">
        <f>SUMIF(Rifle!$A$6:$A$9999,'Master Sheet'!$A95,Rifle!$D$6:$D$9999)</f>
        <v>0</v>
      </c>
      <c r="J95" s="4">
        <f>SUMIF(Rifle!$A$6:$A$9999,'Master Sheet'!$A95,Rifle!$D$6:$D$9999)</f>
        <v>0</v>
      </c>
      <c r="K95" s="4">
        <f>SUMIF(Rifle!$A$6:$A$9999,'Master Sheet'!$A95,Rifle!$E$6:$E$9999)+SUMIF('Grenade Launcher'!$A$6:$A$9999,'Master Sheet'!$A95,'Grenade Launcher'!$E$6:$E$9999)+SUMIF(Tribarrel!$A$6:$A$9999,'Master Sheet'!$A95,Tribarrel!$E$6:$E$9999)+SUMIF('Plasma Carbine'!$A$6:$A$9999,'Master Sheet'!$A95,'Plasma Carbine'!$E$6:$E$9999)+SUMIF('Plasma Rifle'!$A$6:$A$9999,'Master Sheet'!$A95,'Plasma Rifle'!$E$6:$E$9999)+SUMIF(Pistol!$A$6:$A$9999,'Master Sheet'!$A95,Pistol!$E$6:$E$9999)+SUMIF('Flechette Gun'!$A$6:$A$9999,'Master Sheet'!$A95,'Flechette Gun'!$E$6:$E$9999)+SUMIF(Disruptor!$A$6:$A$9999,'Master Sheet'!$A95,Disruptor!$E$6:$E$9999)+SUMIF(Grenade!$A$6:$A$9999,'Master Sheet'!$A95,Grenade!$E$6:$E$9999)</f>
        <v>0</v>
      </c>
    </row>
    <row r="96" spans="2:11" s="2" customFormat="1" x14ac:dyDescent="0.2">
      <c r="B96" s="4">
        <f>SUMIF(Grenade!$A$6:$A$9999,'Master Sheet'!$A96,Grenade!$D$6:$D$9999)</f>
        <v>0</v>
      </c>
      <c r="C96" s="4">
        <f>SUMIF(Disruptor!$A$6:$A$9999,'Master Sheet'!$A96,Disruptor!$D$6:$D$9999)</f>
        <v>0</v>
      </c>
      <c r="D96" s="4">
        <f>SUMIF('Flechette Gun'!$A$6:$A$9999,'Master Sheet'!$A96,'Flechette Gun'!$D$6:$D$9999)</f>
        <v>0</v>
      </c>
      <c r="E96" s="4">
        <f>SUMIF(Pistol!$A$6:$A$9999,'Master Sheet'!$A96,Pistol!$D$6:$D$9999)</f>
        <v>0</v>
      </c>
      <c r="F96" s="4">
        <f>SUMIF(Rifle!$A$6:$A$9999,'Master Sheet'!$A96,Rifle!$D$6:$D$9999)</f>
        <v>0</v>
      </c>
      <c r="G96" s="4">
        <f>SUMIF('Grenade Launcher'!$A$6:$A$9999,'Master Sheet'!$A96,'Grenade Launcher'!$D$6:$D$9999)</f>
        <v>0</v>
      </c>
      <c r="H96" s="4">
        <f>SUMIF(Tribarrel!$A$6:$A$9999,'Master Sheet'!$A96,Tribarrel!$D$6:$D$9999)</f>
        <v>0</v>
      </c>
      <c r="I96" s="4">
        <f>SUMIF(Rifle!$A$6:$A$9999,'Master Sheet'!$A96,Rifle!$D$6:$D$9999)</f>
        <v>0</v>
      </c>
      <c r="J96" s="4">
        <f>SUMIF(Rifle!$A$6:$A$9999,'Master Sheet'!$A96,Rifle!$D$6:$D$9999)</f>
        <v>0</v>
      </c>
      <c r="K96" s="4">
        <f>SUMIF(Rifle!$A$6:$A$9999,'Master Sheet'!$A96,Rifle!$E$6:$E$9999)+SUMIF('Grenade Launcher'!$A$6:$A$9999,'Master Sheet'!$A96,'Grenade Launcher'!$E$6:$E$9999)+SUMIF(Tribarrel!$A$6:$A$9999,'Master Sheet'!$A96,Tribarrel!$E$6:$E$9999)+SUMIF('Plasma Carbine'!$A$6:$A$9999,'Master Sheet'!$A96,'Plasma Carbine'!$E$6:$E$9999)+SUMIF('Plasma Rifle'!$A$6:$A$9999,'Master Sheet'!$A96,'Plasma Rifle'!$E$6:$E$9999)+SUMIF(Pistol!$A$6:$A$9999,'Master Sheet'!$A96,Pistol!$E$6:$E$9999)+SUMIF('Flechette Gun'!$A$6:$A$9999,'Master Sheet'!$A96,'Flechette Gun'!$E$6:$E$9999)+SUMIF(Disruptor!$A$6:$A$9999,'Master Sheet'!$A96,Disruptor!$E$6:$E$9999)+SUMIF(Grenade!$A$6:$A$9999,'Master Sheet'!$A96,Grenade!$E$6:$E$9999)</f>
        <v>0</v>
      </c>
    </row>
    <row r="97" spans="2:11" s="2" customFormat="1" x14ac:dyDescent="0.2">
      <c r="B97" s="4">
        <f>SUMIF(Grenade!$A$6:$A$9999,'Master Sheet'!$A97,Grenade!$D$6:$D$9999)</f>
        <v>0</v>
      </c>
      <c r="C97" s="4">
        <f>SUMIF(Disruptor!$A$6:$A$9999,'Master Sheet'!$A97,Disruptor!$D$6:$D$9999)</f>
        <v>0</v>
      </c>
      <c r="D97" s="4">
        <f>SUMIF('Flechette Gun'!$A$6:$A$9999,'Master Sheet'!$A97,'Flechette Gun'!$D$6:$D$9999)</f>
        <v>0</v>
      </c>
      <c r="E97" s="4">
        <f>SUMIF(Pistol!$A$6:$A$9999,'Master Sheet'!$A97,Pistol!$D$6:$D$9999)</f>
        <v>0</v>
      </c>
      <c r="F97" s="4">
        <f>SUMIF(Rifle!$A$6:$A$9999,'Master Sheet'!$A97,Rifle!$D$6:$D$9999)</f>
        <v>0</v>
      </c>
      <c r="G97" s="4">
        <f>SUMIF('Grenade Launcher'!$A$6:$A$9999,'Master Sheet'!$A97,'Grenade Launcher'!$D$6:$D$9999)</f>
        <v>0</v>
      </c>
      <c r="H97" s="4">
        <f>SUMIF(Tribarrel!$A$6:$A$9999,'Master Sheet'!$A97,Tribarrel!$D$6:$D$9999)</f>
        <v>0</v>
      </c>
      <c r="I97" s="4">
        <f>SUMIF(Rifle!$A$6:$A$9999,'Master Sheet'!$A97,Rifle!$D$6:$D$9999)</f>
        <v>0</v>
      </c>
      <c r="J97" s="4">
        <f>SUMIF(Rifle!$A$6:$A$9999,'Master Sheet'!$A97,Rifle!$D$6:$D$9999)</f>
        <v>0</v>
      </c>
      <c r="K97" s="4">
        <f>SUMIF(Rifle!$A$6:$A$9999,'Master Sheet'!$A97,Rifle!$E$6:$E$9999)+SUMIF('Grenade Launcher'!$A$6:$A$9999,'Master Sheet'!$A97,'Grenade Launcher'!$E$6:$E$9999)+SUMIF(Tribarrel!$A$6:$A$9999,'Master Sheet'!$A97,Tribarrel!$E$6:$E$9999)+SUMIF('Plasma Carbine'!$A$6:$A$9999,'Master Sheet'!$A97,'Plasma Carbine'!$E$6:$E$9999)+SUMIF('Plasma Rifle'!$A$6:$A$9999,'Master Sheet'!$A97,'Plasma Rifle'!$E$6:$E$9999)+SUMIF(Pistol!$A$6:$A$9999,'Master Sheet'!$A97,Pistol!$E$6:$E$9999)+SUMIF('Flechette Gun'!$A$6:$A$9999,'Master Sheet'!$A97,'Flechette Gun'!$E$6:$E$9999)+SUMIF(Disruptor!$A$6:$A$9999,'Master Sheet'!$A97,Disruptor!$E$6:$E$9999)+SUMIF(Grenade!$A$6:$A$9999,'Master Sheet'!$A97,Grenade!$E$6:$E$9999)</f>
        <v>0</v>
      </c>
    </row>
    <row r="98" spans="2:11" s="2" customFormat="1" x14ac:dyDescent="0.2">
      <c r="B98" s="4">
        <f>SUMIF(Grenade!$A$6:$A$9999,'Master Sheet'!$A98,Grenade!$D$6:$D$9999)</f>
        <v>0</v>
      </c>
      <c r="C98" s="4">
        <f>SUMIF(Disruptor!$A$6:$A$9999,'Master Sheet'!$A98,Disruptor!$D$6:$D$9999)</f>
        <v>0</v>
      </c>
      <c r="D98" s="4">
        <f>SUMIF('Flechette Gun'!$A$6:$A$9999,'Master Sheet'!$A98,'Flechette Gun'!$D$6:$D$9999)</f>
        <v>0</v>
      </c>
      <c r="E98" s="4">
        <f>SUMIF(Pistol!$A$6:$A$9999,'Master Sheet'!$A98,Pistol!$D$6:$D$9999)</f>
        <v>0</v>
      </c>
      <c r="F98" s="4">
        <f>SUMIF(Rifle!$A$6:$A$9999,'Master Sheet'!$A98,Rifle!$D$6:$D$9999)</f>
        <v>0</v>
      </c>
      <c r="G98" s="4">
        <f>SUMIF('Grenade Launcher'!$A$6:$A$9999,'Master Sheet'!$A98,'Grenade Launcher'!$D$6:$D$9999)</f>
        <v>0</v>
      </c>
      <c r="H98" s="4">
        <f>SUMIF(Tribarrel!$A$6:$A$9999,'Master Sheet'!$A98,Tribarrel!$D$6:$D$9999)</f>
        <v>0</v>
      </c>
      <c r="I98" s="4">
        <f>SUMIF(Rifle!$A$6:$A$9999,'Master Sheet'!$A98,Rifle!$D$6:$D$9999)</f>
        <v>0</v>
      </c>
      <c r="J98" s="4">
        <f>SUMIF(Rifle!$A$6:$A$9999,'Master Sheet'!$A98,Rifle!$D$6:$D$9999)</f>
        <v>0</v>
      </c>
      <c r="K98" s="4">
        <f>SUMIF(Rifle!$A$6:$A$9999,'Master Sheet'!$A98,Rifle!$E$6:$E$9999)+SUMIF('Grenade Launcher'!$A$6:$A$9999,'Master Sheet'!$A98,'Grenade Launcher'!$E$6:$E$9999)+SUMIF(Tribarrel!$A$6:$A$9999,'Master Sheet'!$A98,Tribarrel!$E$6:$E$9999)+SUMIF('Plasma Carbine'!$A$6:$A$9999,'Master Sheet'!$A98,'Plasma Carbine'!$E$6:$E$9999)+SUMIF('Plasma Rifle'!$A$6:$A$9999,'Master Sheet'!$A98,'Plasma Rifle'!$E$6:$E$9999)+SUMIF(Pistol!$A$6:$A$9999,'Master Sheet'!$A98,Pistol!$E$6:$E$9999)+SUMIF('Flechette Gun'!$A$6:$A$9999,'Master Sheet'!$A98,'Flechette Gun'!$E$6:$E$9999)+SUMIF(Disruptor!$A$6:$A$9999,'Master Sheet'!$A98,Disruptor!$E$6:$E$9999)+SUMIF(Grenade!$A$6:$A$9999,'Master Sheet'!$A98,Grenade!$E$6:$E$9999)</f>
        <v>0</v>
      </c>
    </row>
    <row r="99" spans="2:11" s="2" customFormat="1" x14ac:dyDescent="0.2">
      <c r="B99" s="4">
        <f>SUMIF(Grenade!$A$6:$A$9999,'Master Sheet'!$A99,Grenade!$D$6:$D$9999)</f>
        <v>0</v>
      </c>
      <c r="C99" s="4">
        <f>SUMIF(Disruptor!$A$6:$A$9999,'Master Sheet'!$A99,Disruptor!$D$6:$D$9999)</f>
        <v>0</v>
      </c>
      <c r="D99" s="4">
        <f>SUMIF('Flechette Gun'!$A$6:$A$9999,'Master Sheet'!$A99,'Flechette Gun'!$D$6:$D$9999)</f>
        <v>0</v>
      </c>
      <c r="E99" s="4">
        <f>SUMIF(Pistol!$A$6:$A$9999,'Master Sheet'!$A99,Pistol!$D$6:$D$9999)</f>
        <v>0</v>
      </c>
      <c r="F99" s="4">
        <f>SUMIF(Rifle!$A$6:$A$9999,'Master Sheet'!$A99,Rifle!$D$6:$D$9999)</f>
        <v>0</v>
      </c>
      <c r="G99" s="4">
        <f>SUMIF('Grenade Launcher'!$A$6:$A$9999,'Master Sheet'!$A99,'Grenade Launcher'!$D$6:$D$9999)</f>
        <v>0</v>
      </c>
      <c r="H99" s="4">
        <f>SUMIF(Tribarrel!$A$6:$A$9999,'Master Sheet'!$A99,Tribarrel!$D$6:$D$9999)</f>
        <v>0</v>
      </c>
      <c r="I99" s="4">
        <f>SUMIF(Rifle!$A$6:$A$9999,'Master Sheet'!$A99,Rifle!$D$6:$D$9999)</f>
        <v>0</v>
      </c>
      <c r="J99" s="4">
        <f>SUMIF(Rifle!$A$6:$A$9999,'Master Sheet'!$A99,Rifle!$D$6:$D$9999)</f>
        <v>0</v>
      </c>
      <c r="K99" s="4">
        <f>SUMIF(Rifle!$A$6:$A$9999,'Master Sheet'!$A99,Rifle!$E$6:$E$9999)+SUMIF('Grenade Launcher'!$A$6:$A$9999,'Master Sheet'!$A99,'Grenade Launcher'!$E$6:$E$9999)+SUMIF(Tribarrel!$A$6:$A$9999,'Master Sheet'!$A99,Tribarrel!$E$6:$E$9999)+SUMIF('Plasma Carbine'!$A$6:$A$9999,'Master Sheet'!$A99,'Plasma Carbine'!$E$6:$E$9999)+SUMIF('Plasma Rifle'!$A$6:$A$9999,'Master Sheet'!$A99,'Plasma Rifle'!$E$6:$E$9999)+SUMIF(Pistol!$A$6:$A$9999,'Master Sheet'!$A99,Pistol!$E$6:$E$9999)+SUMIF('Flechette Gun'!$A$6:$A$9999,'Master Sheet'!$A99,'Flechette Gun'!$E$6:$E$9999)+SUMIF(Disruptor!$A$6:$A$9999,'Master Sheet'!$A99,Disruptor!$E$6:$E$9999)+SUMIF(Grenade!$A$6:$A$9999,'Master Sheet'!$A99,Grenade!$E$6:$E$9999)</f>
        <v>0</v>
      </c>
    </row>
    <row r="100" spans="2:11" s="2" customFormat="1" x14ac:dyDescent="0.2">
      <c r="B100" s="4">
        <f>SUMIF(Grenade!$A$6:$A$9999,'Master Sheet'!$A100,Grenade!$D$6:$D$9999)</f>
        <v>0</v>
      </c>
      <c r="C100" s="4">
        <f>SUMIF(Disruptor!$A$6:$A$9999,'Master Sheet'!$A100,Disruptor!$D$6:$D$9999)</f>
        <v>0</v>
      </c>
      <c r="D100" s="4">
        <f>SUMIF('Flechette Gun'!$A$6:$A$9999,'Master Sheet'!$A100,'Flechette Gun'!$D$6:$D$9999)</f>
        <v>0</v>
      </c>
      <c r="E100" s="4">
        <f>SUMIF(Pistol!$A$6:$A$9999,'Master Sheet'!$A100,Pistol!$D$6:$D$9999)</f>
        <v>0</v>
      </c>
      <c r="F100" s="4">
        <f>SUMIF(Rifle!$A$6:$A$9999,'Master Sheet'!$A100,Rifle!$D$6:$D$9999)</f>
        <v>0</v>
      </c>
      <c r="G100" s="4">
        <f>SUMIF('Grenade Launcher'!$A$6:$A$9999,'Master Sheet'!$A100,'Grenade Launcher'!$D$6:$D$9999)</f>
        <v>0</v>
      </c>
      <c r="H100" s="4">
        <f>SUMIF(Tribarrel!$A$6:$A$9999,'Master Sheet'!$A100,Tribarrel!$D$6:$D$9999)</f>
        <v>0</v>
      </c>
      <c r="I100" s="4">
        <f>SUMIF(Rifle!$A$6:$A$9999,'Master Sheet'!$A100,Rifle!$D$6:$D$9999)</f>
        <v>0</v>
      </c>
      <c r="J100" s="4">
        <f>SUMIF(Rifle!$A$6:$A$9999,'Master Sheet'!$A100,Rifle!$D$6:$D$9999)</f>
        <v>0</v>
      </c>
      <c r="K100" s="4">
        <f>SUMIF(Rifle!$A$6:$A$9999,'Master Sheet'!$A100,Rifle!$E$6:$E$9999)+SUMIF('Grenade Launcher'!$A$6:$A$9999,'Master Sheet'!$A100,'Grenade Launcher'!$E$6:$E$9999)+SUMIF(Tribarrel!$A$6:$A$9999,'Master Sheet'!$A100,Tribarrel!$E$6:$E$9999)+SUMIF('Plasma Carbine'!$A$6:$A$9999,'Master Sheet'!$A100,'Plasma Carbine'!$E$6:$E$9999)+SUMIF('Plasma Rifle'!$A$6:$A$9999,'Master Sheet'!$A100,'Plasma Rifle'!$E$6:$E$9999)+SUMIF(Pistol!$A$6:$A$9999,'Master Sheet'!$A100,Pistol!$E$6:$E$9999)+SUMIF('Flechette Gun'!$A$6:$A$9999,'Master Sheet'!$A100,'Flechette Gun'!$E$6:$E$9999)+SUMIF(Disruptor!$A$6:$A$9999,'Master Sheet'!$A100,Disruptor!$E$6:$E$9999)+SUMIF(Grenade!$A$6:$A$9999,'Master Sheet'!$A100,Grenade!$E$6:$E$9999)</f>
        <v>0</v>
      </c>
    </row>
    <row r="101" spans="2:11" s="2" customFormat="1" x14ac:dyDescent="0.2">
      <c r="B101" s="4">
        <f>SUMIF(Grenade!$A$6:$A$9999,'Master Sheet'!$A101,Grenade!$D$6:$D$9999)</f>
        <v>0</v>
      </c>
      <c r="C101" s="4">
        <f>SUMIF(Disruptor!$A$6:$A$9999,'Master Sheet'!$A101,Disruptor!$D$6:$D$9999)</f>
        <v>0</v>
      </c>
      <c r="D101" s="4">
        <f>SUMIF('Flechette Gun'!$A$6:$A$9999,'Master Sheet'!$A101,'Flechette Gun'!$D$6:$D$9999)</f>
        <v>0</v>
      </c>
      <c r="E101" s="4">
        <f>SUMIF(Pistol!$A$6:$A$9999,'Master Sheet'!$A101,Pistol!$D$6:$D$9999)</f>
        <v>0</v>
      </c>
      <c r="F101" s="4">
        <f>SUMIF(Rifle!$A$6:$A$9999,'Master Sheet'!$A101,Rifle!$D$6:$D$9999)</f>
        <v>0</v>
      </c>
      <c r="G101" s="4">
        <f>SUMIF('Grenade Launcher'!$A$6:$A$9999,'Master Sheet'!$A101,'Grenade Launcher'!$D$6:$D$9999)</f>
        <v>0</v>
      </c>
      <c r="H101" s="4">
        <f>SUMIF(Tribarrel!$A$6:$A$9999,'Master Sheet'!$A101,Tribarrel!$D$6:$D$9999)</f>
        <v>0</v>
      </c>
      <c r="I101" s="4">
        <f>SUMIF(Rifle!$A$6:$A$9999,'Master Sheet'!$A101,Rifle!$D$6:$D$9999)</f>
        <v>0</v>
      </c>
      <c r="J101" s="4">
        <f>SUMIF(Rifle!$A$6:$A$9999,'Master Sheet'!$A101,Rifle!$D$6:$D$9999)</f>
        <v>0</v>
      </c>
      <c r="K101" s="4">
        <f>SUMIF(Rifle!$A$6:$A$9999,'Master Sheet'!$A101,Rifle!$E$6:$E$9999)+SUMIF('Grenade Launcher'!$A$6:$A$9999,'Master Sheet'!$A101,'Grenade Launcher'!$E$6:$E$9999)+SUMIF(Tribarrel!$A$6:$A$9999,'Master Sheet'!$A101,Tribarrel!$E$6:$E$9999)+SUMIF('Plasma Carbine'!$A$6:$A$9999,'Master Sheet'!$A101,'Plasma Carbine'!$E$6:$E$9999)+SUMIF('Plasma Rifle'!$A$6:$A$9999,'Master Sheet'!$A101,'Plasma Rifle'!$E$6:$E$9999)+SUMIF(Pistol!$A$6:$A$9999,'Master Sheet'!$A101,Pistol!$E$6:$E$9999)+SUMIF('Flechette Gun'!$A$6:$A$9999,'Master Sheet'!$A101,'Flechette Gun'!$E$6:$E$9999)+SUMIF(Disruptor!$A$6:$A$9999,'Master Sheet'!$A101,Disruptor!$E$6:$E$9999)+SUMIF(Grenade!$A$6:$A$9999,'Master Sheet'!$A101,Grenade!$E$6:$E$9999)</f>
        <v>0</v>
      </c>
    </row>
    <row r="102" spans="2:11" s="2" customFormat="1" x14ac:dyDescent="0.2">
      <c r="B102" s="4">
        <f>SUMIF(Grenade!$A$6:$A$9999,'Master Sheet'!$A102,Grenade!$D$6:$D$9999)</f>
        <v>0</v>
      </c>
      <c r="C102" s="4">
        <f>SUMIF(Disruptor!$A$6:$A$9999,'Master Sheet'!$A102,Disruptor!$D$6:$D$9999)</f>
        <v>0</v>
      </c>
      <c r="D102" s="4">
        <f>SUMIF('Flechette Gun'!$A$6:$A$9999,'Master Sheet'!$A102,'Flechette Gun'!$D$6:$D$9999)</f>
        <v>0</v>
      </c>
      <c r="E102" s="4">
        <f>SUMIF(Pistol!$A$6:$A$9999,'Master Sheet'!$A102,Pistol!$D$6:$D$9999)</f>
        <v>0</v>
      </c>
      <c r="F102" s="4">
        <f>SUMIF(Rifle!$A$6:$A$9999,'Master Sheet'!$A102,Rifle!$D$6:$D$9999)</f>
        <v>0</v>
      </c>
      <c r="G102" s="4">
        <f>SUMIF('Grenade Launcher'!$A$6:$A$9999,'Master Sheet'!$A102,'Grenade Launcher'!$D$6:$D$9999)</f>
        <v>0</v>
      </c>
      <c r="H102" s="4">
        <f>SUMIF(Tribarrel!$A$6:$A$9999,'Master Sheet'!$A102,Tribarrel!$D$6:$D$9999)</f>
        <v>0</v>
      </c>
      <c r="I102" s="4">
        <f>SUMIF(Rifle!$A$6:$A$9999,'Master Sheet'!$A102,Rifle!$D$6:$D$9999)</f>
        <v>0</v>
      </c>
      <c r="J102" s="4">
        <f>SUMIF(Rifle!$A$6:$A$9999,'Master Sheet'!$A102,Rifle!$D$6:$D$9999)</f>
        <v>0</v>
      </c>
      <c r="K102" s="4">
        <f>SUMIF(Rifle!$A$6:$A$9999,'Master Sheet'!$A102,Rifle!$E$6:$E$9999)+SUMIF('Grenade Launcher'!$A$6:$A$9999,'Master Sheet'!$A102,'Grenade Launcher'!$E$6:$E$9999)+SUMIF(Tribarrel!$A$6:$A$9999,'Master Sheet'!$A102,Tribarrel!$E$6:$E$9999)+SUMIF('Plasma Carbine'!$A$6:$A$9999,'Master Sheet'!$A102,'Plasma Carbine'!$E$6:$E$9999)+SUMIF('Plasma Rifle'!$A$6:$A$9999,'Master Sheet'!$A102,'Plasma Rifle'!$E$6:$E$9999)+SUMIF(Pistol!$A$6:$A$9999,'Master Sheet'!$A102,Pistol!$E$6:$E$9999)+SUMIF('Flechette Gun'!$A$6:$A$9999,'Master Sheet'!$A102,'Flechette Gun'!$E$6:$E$9999)+SUMIF(Disruptor!$A$6:$A$9999,'Master Sheet'!$A102,Disruptor!$E$6:$E$9999)+SUMIF(Grenade!$A$6:$A$9999,'Master Sheet'!$A102,Grenade!$E$6:$E$9999)</f>
        <v>0</v>
      </c>
    </row>
    <row r="103" spans="2:11" s="2" customFormat="1" x14ac:dyDescent="0.2">
      <c r="B103" s="4">
        <f>SUMIF(Grenade!$A$6:$A$9999,'Master Sheet'!$A103,Grenade!$D$6:$D$9999)</f>
        <v>0</v>
      </c>
      <c r="C103" s="4">
        <f>SUMIF(Disruptor!$A$6:$A$9999,'Master Sheet'!$A103,Disruptor!$D$6:$D$9999)</f>
        <v>0</v>
      </c>
      <c r="D103" s="4">
        <f>SUMIF('Flechette Gun'!$A$6:$A$9999,'Master Sheet'!$A103,'Flechette Gun'!$D$6:$D$9999)</f>
        <v>0</v>
      </c>
      <c r="E103" s="4">
        <f>SUMIF(Pistol!$A$6:$A$9999,'Master Sheet'!$A103,Pistol!$D$6:$D$9999)</f>
        <v>0</v>
      </c>
      <c r="F103" s="4">
        <f>SUMIF(Rifle!$A$6:$A$9999,'Master Sheet'!$A103,Rifle!$D$6:$D$9999)</f>
        <v>0</v>
      </c>
      <c r="G103" s="4">
        <f>SUMIF('Grenade Launcher'!$A$6:$A$9999,'Master Sheet'!$A103,'Grenade Launcher'!$D$6:$D$9999)</f>
        <v>0</v>
      </c>
      <c r="H103" s="4">
        <f>SUMIF(Tribarrel!$A$6:$A$9999,'Master Sheet'!$A103,Tribarrel!$D$6:$D$9999)</f>
        <v>0</v>
      </c>
      <c r="I103" s="4">
        <f>SUMIF(Rifle!$A$6:$A$9999,'Master Sheet'!$A103,Rifle!$D$6:$D$9999)</f>
        <v>0</v>
      </c>
      <c r="J103" s="4">
        <f>SUMIF(Rifle!$A$6:$A$9999,'Master Sheet'!$A103,Rifle!$D$6:$D$9999)</f>
        <v>0</v>
      </c>
      <c r="K103" s="4">
        <f>SUMIF(Rifle!$A$6:$A$9999,'Master Sheet'!$A103,Rifle!$E$6:$E$9999)+SUMIF('Grenade Launcher'!$A$6:$A$9999,'Master Sheet'!$A103,'Grenade Launcher'!$E$6:$E$9999)+SUMIF(Tribarrel!$A$6:$A$9999,'Master Sheet'!$A103,Tribarrel!$E$6:$E$9999)+SUMIF('Plasma Carbine'!$A$6:$A$9999,'Master Sheet'!$A103,'Plasma Carbine'!$E$6:$E$9999)+SUMIF('Plasma Rifle'!$A$6:$A$9999,'Master Sheet'!$A103,'Plasma Rifle'!$E$6:$E$9999)+SUMIF(Pistol!$A$6:$A$9999,'Master Sheet'!$A103,Pistol!$E$6:$E$9999)+SUMIF('Flechette Gun'!$A$6:$A$9999,'Master Sheet'!$A103,'Flechette Gun'!$E$6:$E$9999)+SUMIF(Disruptor!$A$6:$A$9999,'Master Sheet'!$A103,Disruptor!$E$6:$E$9999)+SUMIF(Grenade!$A$6:$A$9999,'Master Sheet'!$A103,Grenade!$E$6:$E$9999)</f>
        <v>0</v>
      </c>
    </row>
    <row r="104" spans="2:11" s="2" customFormat="1" x14ac:dyDescent="0.2">
      <c r="B104" s="4">
        <f>SUMIF(Grenade!$A$6:$A$9999,'Master Sheet'!$A104,Grenade!$D$6:$D$9999)</f>
        <v>0</v>
      </c>
      <c r="C104" s="4">
        <f>SUMIF(Disruptor!$A$6:$A$9999,'Master Sheet'!$A104,Disruptor!$D$6:$D$9999)</f>
        <v>0</v>
      </c>
      <c r="D104" s="4">
        <f>SUMIF('Flechette Gun'!$A$6:$A$9999,'Master Sheet'!$A104,'Flechette Gun'!$D$6:$D$9999)</f>
        <v>0</v>
      </c>
      <c r="E104" s="4">
        <f>SUMIF(Pistol!$A$6:$A$9999,'Master Sheet'!$A104,Pistol!$D$6:$D$9999)</f>
        <v>0</v>
      </c>
      <c r="F104" s="4">
        <f>SUMIF(Rifle!$A$6:$A$9999,'Master Sheet'!$A104,Rifle!$D$6:$D$9999)</f>
        <v>0</v>
      </c>
      <c r="G104" s="4">
        <f>SUMIF('Grenade Launcher'!$A$6:$A$9999,'Master Sheet'!$A104,'Grenade Launcher'!$D$6:$D$9999)</f>
        <v>0</v>
      </c>
      <c r="H104" s="4">
        <f>SUMIF(Tribarrel!$A$6:$A$9999,'Master Sheet'!$A104,Tribarrel!$D$6:$D$9999)</f>
        <v>0</v>
      </c>
      <c r="I104" s="4">
        <f>SUMIF(Rifle!$A$6:$A$9999,'Master Sheet'!$A104,Rifle!$D$6:$D$9999)</f>
        <v>0</v>
      </c>
      <c r="J104" s="4">
        <f>SUMIF(Rifle!$A$6:$A$9999,'Master Sheet'!$A104,Rifle!$D$6:$D$9999)</f>
        <v>0</v>
      </c>
      <c r="K104" s="4">
        <f>SUMIF(Rifle!$A$6:$A$9999,'Master Sheet'!$A104,Rifle!$E$6:$E$9999)+SUMIF('Grenade Launcher'!$A$6:$A$9999,'Master Sheet'!$A104,'Grenade Launcher'!$E$6:$E$9999)+SUMIF(Tribarrel!$A$6:$A$9999,'Master Sheet'!$A104,Tribarrel!$E$6:$E$9999)+SUMIF('Plasma Carbine'!$A$6:$A$9999,'Master Sheet'!$A104,'Plasma Carbine'!$E$6:$E$9999)+SUMIF('Plasma Rifle'!$A$6:$A$9999,'Master Sheet'!$A104,'Plasma Rifle'!$E$6:$E$9999)+SUMIF(Pistol!$A$6:$A$9999,'Master Sheet'!$A104,Pistol!$E$6:$E$9999)+SUMIF('Flechette Gun'!$A$6:$A$9999,'Master Sheet'!$A104,'Flechette Gun'!$E$6:$E$9999)+SUMIF(Disruptor!$A$6:$A$9999,'Master Sheet'!$A104,Disruptor!$E$6:$E$9999)+SUMIF(Grenade!$A$6:$A$9999,'Master Sheet'!$A104,Grenade!$E$6:$E$9999)</f>
        <v>0</v>
      </c>
    </row>
  </sheetData>
  <conditionalFormatting sqref="B10:K104">
    <cfRule type="cellIs" dxfId="3" priority="1" operator="greaterThan">
      <formula>599</formula>
    </cfRule>
    <cfRule type="cellIs" dxfId="2" priority="2" operator="between">
      <formula>200</formula>
      <formula>599</formula>
    </cfRule>
    <cfRule type="cellIs" dxfId="1" priority="3" operator="between">
      <formula>100</formula>
      <formula>199</formula>
    </cfRule>
    <cfRule type="cellIs" dxfId="0" priority="5" operator="between">
      <formula>5</formula>
      <formula>99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14" sqref="E14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39</v>
      </c>
    </row>
    <row r="2" spans="1:6" s="2" customFormat="1" x14ac:dyDescent="0.2">
      <c r="A2" s="2" t="s">
        <v>40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7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7" sqref="E7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18</v>
      </c>
    </row>
    <row r="2" spans="1:6" s="2" customFormat="1" x14ac:dyDescent="0.2">
      <c r="A2" s="2" t="s">
        <v>19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D6" s="2">
        <v>700</v>
      </c>
      <c r="E6" s="2">
        <v>5</v>
      </c>
    </row>
    <row r="7" spans="1:6" s="2" customFormat="1" x14ac:dyDescent="0.2"/>
    <row r="8" spans="1:6" s="2" customFormat="1" x14ac:dyDescent="0.2"/>
    <row r="9" spans="1:6" s="2" customFormat="1" x14ac:dyDescent="0.2"/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7" sqref="A7:XFD9"/>
    </sheetView>
  </sheetViews>
  <sheetFormatPr defaultRowHeight="15" x14ac:dyDescent="0.25"/>
  <cols>
    <col min="1" max="1" width="27.7109375" customWidth="1"/>
    <col min="2" max="2" width="16.5703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25</v>
      </c>
    </row>
    <row r="2" spans="1:6" s="2" customFormat="1" x14ac:dyDescent="0.2">
      <c r="A2" s="2" t="s">
        <v>26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205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7" sqref="A7:XFD9"/>
    </sheetView>
  </sheetViews>
  <sheetFormatPr defaultRowHeight="15" x14ac:dyDescent="0.25"/>
  <cols>
    <col min="1" max="1" width="27.7109375" customWidth="1"/>
    <col min="2" max="2" width="16.5703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28</v>
      </c>
    </row>
    <row r="2" spans="1:6" s="2" customFormat="1" x14ac:dyDescent="0.2">
      <c r="A2" s="2" t="s">
        <v>26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105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7" sqref="A7:XFD9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29</v>
      </c>
    </row>
    <row r="2" spans="1:6" s="2" customFormat="1" x14ac:dyDescent="0.2">
      <c r="A2" s="2" t="s">
        <v>30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5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7" sqref="A7:XFD9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31</v>
      </c>
    </row>
    <row r="2" spans="1:6" s="2" customFormat="1" x14ac:dyDescent="0.2">
      <c r="A2" s="2" t="s">
        <v>32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1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7" sqref="A7:XFD9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33</v>
      </c>
    </row>
    <row r="2" spans="1:6" s="2" customFormat="1" x14ac:dyDescent="0.2">
      <c r="A2" s="2" t="s">
        <v>34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5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7" sqref="A7:XFD9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35</v>
      </c>
    </row>
    <row r="2" spans="1:6" s="2" customFormat="1" x14ac:dyDescent="0.2">
      <c r="A2" s="2" t="s">
        <v>36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5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D6" sqref="D6"/>
    </sheetView>
  </sheetViews>
  <sheetFormatPr defaultRowHeight="15" x14ac:dyDescent="0.25"/>
  <cols>
    <col min="1" max="1" width="27.7109375" customWidth="1"/>
    <col min="2" max="2" width="12.42578125" bestFit="1" customWidth="1"/>
    <col min="3" max="3" width="14.140625" bestFit="1" customWidth="1"/>
    <col min="4" max="4" width="11.140625" bestFit="1" customWidth="1"/>
    <col min="5" max="5" width="16.28515625" bestFit="1" customWidth="1"/>
    <col min="6" max="6" width="14.7109375" bestFit="1" customWidth="1"/>
    <col min="7" max="7" width="25.85546875" bestFit="1" customWidth="1"/>
    <col min="8" max="8" width="13.7109375" bestFit="1" customWidth="1"/>
    <col min="9" max="9" width="22" bestFit="1" customWidth="1"/>
    <col min="10" max="10" width="18.28515625" bestFit="1" customWidth="1"/>
  </cols>
  <sheetData>
    <row r="1" spans="1:6" ht="25.5" x14ac:dyDescent="0.35">
      <c r="A1" s="1" t="s">
        <v>37</v>
      </c>
    </row>
    <row r="2" spans="1:6" s="2" customFormat="1" x14ac:dyDescent="0.2">
      <c r="A2" s="2" t="s">
        <v>38</v>
      </c>
    </row>
    <row r="3" spans="1:6" s="2" customFormat="1" x14ac:dyDescent="0.2"/>
    <row r="4" spans="1:6" s="2" customFormat="1" x14ac:dyDescent="0.2"/>
    <row r="5" spans="1:6" s="5" customFormat="1" x14ac:dyDescent="0.2">
      <c r="A5" s="5" t="s">
        <v>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</row>
    <row r="6" spans="1:6" s="2" customFormat="1" x14ac:dyDescent="0.2">
      <c r="A6" s="2" t="s">
        <v>17</v>
      </c>
      <c r="B6" s="2" t="s">
        <v>27</v>
      </c>
      <c r="C6" s="3">
        <v>42005</v>
      </c>
      <c r="D6" s="2">
        <v>6</v>
      </c>
      <c r="E6" s="2">
        <v>5</v>
      </c>
    </row>
    <row r="7" spans="1:6" s="2" customFormat="1" x14ac:dyDescent="0.2">
      <c r="C7" s="3"/>
    </row>
    <row r="8" spans="1:6" s="2" customFormat="1" x14ac:dyDescent="0.2">
      <c r="C8" s="3"/>
    </row>
    <row r="9" spans="1:6" s="2" customFormat="1" x14ac:dyDescent="0.2">
      <c r="C9" s="3"/>
    </row>
    <row r="10" spans="1:6" s="2" customFormat="1" x14ac:dyDescent="0.2"/>
    <row r="11" spans="1:6" s="2" customFormat="1" x14ac:dyDescent="0.2"/>
    <row r="12" spans="1:6" s="2" customFormat="1" x14ac:dyDescent="0.2"/>
    <row r="13" spans="1:6" s="2" customFormat="1" x14ac:dyDescent="0.2"/>
    <row r="14" spans="1:6" s="2" customFormat="1" x14ac:dyDescent="0.2"/>
    <row r="15" spans="1:6" s="2" customFormat="1" x14ac:dyDescent="0.2"/>
    <row r="16" spans="1:6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Master Sheet</vt:lpstr>
      <vt:lpstr>Grenade</vt:lpstr>
      <vt:lpstr>Disruptor</vt:lpstr>
      <vt:lpstr>Flechette Gun</vt:lpstr>
      <vt:lpstr>Pistol</vt:lpstr>
      <vt:lpstr>Rifle</vt:lpstr>
      <vt:lpstr>Grenade Launcher</vt:lpstr>
      <vt:lpstr>Tribarrel</vt:lpstr>
      <vt:lpstr>Plasma Carbine</vt:lpstr>
      <vt:lpstr>Plasma Rifle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Webb</dc:creator>
  <cp:keywords/>
  <dc:description/>
  <cp:lastModifiedBy>Jeffery Webb</cp:lastModifiedBy>
  <cp:revision/>
  <dcterms:created xsi:type="dcterms:W3CDTF">2015-11-09T16:39:58Z</dcterms:created>
  <dcterms:modified xsi:type="dcterms:W3CDTF">2015-11-13T16:27:57Z</dcterms:modified>
</cp:coreProperties>
</file>