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3_ncr:1_{C903514A-8E26-4FF6-9E4F-7D56A88EC661}" xr6:coauthVersionLast="31" xr6:coauthVersionMax="31" xr10:uidLastSave="{00000000-0000-0000-0000-000000000000}"/>
  <bookViews>
    <workbookView xWindow="0" yWindow="0" windowWidth="20490" windowHeight="6945" activeTab="2" xr2:uid="{00000000-000D-0000-FFFF-FFFF00000000}"/>
  </bookViews>
  <sheets>
    <sheet name="Chapter List" sheetId="5" r:id="rId1"/>
    <sheet name="Member List" sheetId="4" r:id="rId2"/>
    <sheet name="MASTER SHEET" sheetId="1" r:id="rId3"/>
    <sheet name="Game Log" sheetId="6" r:id="rId4"/>
    <sheet name="Award Log" sheetId="7" r:id="rId5"/>
    <sheet name="Data Tables" sheetId="3" state="hidden" r:id="rId6"/>
    <sheet name="Game List" sheetId="2" r:id="rId7"/>
  </sheets>
  <externalReferences>
    <externalReference r:id="rId8"/>
  </externalReferences>
  <definedNames>
    <definedName name="AWARD_CONV_TYPE">'Data Tables'!$I$19:$I$26</definedName>
    <definedName name="AWARD_CONVERSIONS">'Data Tables'!$I$16:$M$26</definedName>
    <definedName name="AWARD_Index">'Award Log'!$A:$A</definedName>
    <definedName name="Award_Level">'Data Tables'!$G$4:$G$11</definedName>
    <definedName name="Award_Type">'Data Tables'!$G$16:$G$25</definedName>
    <definedName name="Award_Value">'Award Log'!$L:$L</definedName>
    <definedName name="Awards">'Award Log'!$E:$P</definedName>
    <definedName name="Awards_Index">'Award Log'!$A:$B</definedName>
    <definedName name="BOSUN_Name">'MASTER SHEET'!$C$19</definedName>
    <definedName name="Branch">'MASTER SHEET'!$J$8</definedName>
    <definedName name="BRANCH_Header">[1]Branches!$D:$D</definedName>
    <definedName name="Branches">'Data Tables'!$I$4:$I$14</definedName>
    <definedName name="Chapter">'MASTER SHEET'!$C$14</definedName>
    <definedName name="Chapter_Data">'Chapter List'!$A:$G</definedName>
    <definedName name="Chapter_Names">'Chapter List'!$A$2:$A$1000</definedName>
    <definedName name="Civilian_Ranks">'Data Tables'!$O$1:$T$22</definedName>
    <definedName name="CO_Name">'MASTER SHEET'!$C$17</definedName>
    <definedName name="CONV_Date">'Data Tables'!$M$17</definedName>
    <definedName name="CONV_Level">'Data Tables'!$A$24:$B$33</definedName>
    <definedName name="Game_Data">'Game List'!$A:$C</definedName>
    <definedName name="Game_Descriptions">'Data Tables'!$A$3:$A$22</definedName>
    <definedName name="Game_Names">'Game List'!$A$2:$A$1000</definedName>
    <definedName name="Game_Styles">'Data Tables'!$A$3:$B$22</definedName>
    <definedName name="Games_Categories">'MASTER SHEET'!$C$26:$D$34</definedName>
    <definedName name="GSN_Class">'MASTER SHEET'!$A$42</definedName>
    <definedName name="Instructor_Hours">'Data Tables'!$D$8:$G$11</definedName>
    <definedName name="Legacy_Conv">'Award Log'!$E:$K</definedName>
    <definedName name="Legacy_Data">'Data Tables'!$I$18:$L$26</definedName>
    <definedName name="Marksmanship_Awards">'Data Tables'!$F$3:$G$7</definedName>
    <definedName name="Marksmanship_Hours">'Data Tables'!$D$1:$G$7</definedName>
    <definedName name="Member_Data">'Member List'!$A:$J</definedName>
    <definedName name="Member_Name">'Member List'!$A$2:$A$1000</definedName>
    <definedName name="Military_Ranks">'Data Tables'!$O$24:$U$55</definedName>
    <definedName name="Name">'MASTER SHEET'!$C$8</definedName>
    <definedName name="Paygrade">'MASTER SHEET'!$C$10</definedName>
    <definedName name="_xlnm.Print_Area" localSheetId="2">'MASTER SHEET'!$A$1:$V$47</definedName>
    <definedName name="RMA_Class">'MASTER SHEET'!$A$23</definedName>
    <definedName name="RMN_Class">'MASTER SHEET'!$A$36</definedName>
    <definedName name="TRMN_Branches">'Data Tables'!$I$1:$M$14</definedName>
    <definedName name="XO_Name">'MASTER SHEET'!$C$18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26" i="1"/>
  <c r="O16" i="6" l="1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99" i="6"/>
  <c r="O300" i="6"/>
  <c r="O301" i="6"/>
  <c r="O302" i="6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O318" i="6"/>
  <c r="O319" i="6"/>
  <c r="O320" i="6"/>
  <c r="O321" i="6"/>
  <c r="O322" i="6"/>
  <c r="O323" i="6"/>
  <c r="O324" i="6"/>
  <c r="O325" i="6"/>
  <c r="O326" i="6"/>
  <c r="O327" i="6"/>
  <c r="O328" i="6"/>
  <c r="O329" i="6"/>
  <c r="O330" i="6"/>
  <c r="O331" i="6"/>
  <c r="O332" i="6"/>
  <c r="O333" i="6"/>
  <c r="O334" i="6"/>
  <c r="O335" i="6"/>
  <c r="O336" i="6"/>
  <c r="O337" i="6"/>
  <c r="O338" i="6"/>
  <c r="O339" i="6"/>
  <c r="O340" i="6"/>
  <c r="O341" i="6"/>
  <c r="O342" i="6"/>
  <c r="O343" i="6"/>
  <c r="O344" i="6"/>
  <c r="O345" i="6"/>
  <c r="O346" i="6"/>
  <c r="O347" i="6"/>
  <c r="O348" i="6"/>
  <c r="O349" i="6"/>
  <c r="O350" i="6"/>
  <c r="O351" i="6"/>
  <c r="O352" i="6"/>
  <c r="O353" i="6"/>
  <c r="O354" i="6"/>
  <c r="O355" i="6"/>
  <c r="O356" i="6"/>
  <c r="O357" i="6"/>
  <c r="O358" i="6"/>
  <c r="O359" i="6"/>
  <c r="O360" i="6"/>
  <c r="O361" i="6"/>
  <c r="O362" i="6"/>
  <c r="O363" i="6"/>
  <c r="O364" i="6"/>
  <c r="O365" i="6"/>
  <c r="O366" i="6"/>
  <c r="O367" i="6"/>
  <c r="O368" i="6"/>
  <c r="O369" i="6"/>
  <c r="O370" i="6"/>
  <c r="O371" i="6"/>
  <c r="O372" i="6"/>
  <c r="O373" i="6"/>
  <c r="O374" i="6"/>
  <c r="O375" i="6"/>
  <c r="O376" i="6"/>
  <c r="O377" i="6"/>
  <c r="O378" i="6"/>
  <c r="O379" i="6"/>
  <c r="O380" i="6"/>
  <c r="O381" i="6"/>
  <c r="O382" i="6"/>
  <c r="O383" i="6"/>
  <c r="O384" i="6"/>
  <c r="O385" i="6"/>
  <c r="O386" i="6"/>
  <c r="O387" i="6"/>
  <c r="O388" i="6"/>
  <c r="O389" i="6"/>
  <c r="O390" i="6"/>
  <c r="O391" i="6"/>
  <c r="O392" i="6"/>
  <c r="O393" i="6"/>
  <c r="O394" i="6"/>
  <c r="O395" i="6"/>
  <c r="O396" i="6"/>
  <c r="O397" i="6"/>
  <c r="O398" i="6"/>
  <c r="O399" i="6"/>
  <c r="O400" i="6"/>
  <c r="O401" i="6"/>
  <c r="O402" i="6"/>
  <c r="O403" i="6"/>
  <c r="O404" i="6"/>
  <c r="O405" i="6"/>
  <c r="O406" i="6"/>
  <c r="O407" i="6"/>
  <c r="O408" i="6"/>
  <c r="O409" i="6"/>
  <c r="O410" i="6"/>
  <c r="O411" i="6"/>
  <c r="O412" i="6"/>
  <c r="O413" i="6"/>
  <c r="O414" i="6"/>
  <c r="O415" i="6"/>
  <c r="O416" i="6"/>
  <c r="O417" i="6"/>
  <c r="O418" i="6"/>
  <c r="O419" i="6"/>
  <c r="O420" i="6"/>
  <c r="O421" i="6"/>
  <c r="O422" i="6"/>
  <c r="O423" i="6"/>
  <c r="O424" i="6"/>
  <c r="O425" i="6"/>
  <c r="O426" i="6"/>
  <c r="O427" i="6"/>
  <c r="O428" i="6"/>
  <c r="O429" i="6"/>
  <c r="O430" i="6"/>
  <c r="O431" i="6"/>
  <c r="O432" i="6"/>
  <c r="O433" i="6"/>
  <c r="O434" i="6"/>
  <c r="O435" i="6"/>
  <c r="O436" i="6"/>
  <c r="O437" i="6"/>
  <c r="O438" i="6"/>
  <c r="O439" i="6"/>
  <c r="O440" i="6"/>
  <c r="O441" i="6"/>
  <c r="O442" i="6"/>
  <c r="O443" i="6"/>
  <c r="O444" i="6"/>
  <c r="O445" i="6"/>
  <c r="O446" i="6"/>
  <c r="O447" i="6"/>
  <c r="O448" i="6"/>
  <c r="O449" i="6"/>
  <c r="O450" i="6"/>
  <c r="O451" i="6"/>
  <c r="O452" i="6"/>
  <c r="O453" i="6"/>
  <c r="O454" i="6"/>
  <c r="O455" i="6"/>
  <c r="O456" i="6"/>
  <c r="O457" i="6"/>
  <c r="O458" i="6"/>
  <c r="O459" i="6"/>
  <c r="O460" i="6"/>
  <c r="O461" i="6"/>
  <c r="O462" i="6"/>
  <c r="O463" i="6"/>
  <c r="O464" i="6"/>
  <c r="O465" i="6"/>
  <c r="O466" i="6"/>
  <c r="O467" i="6"/>
  <c r="O468" i="6"/>
  <c r="O469" i="6"/>
  <c r="O470" i="6"/>
  <c r="O471" i="6"/>
  <c r="O472" i="6"/>
  <c r="O473" i="6"/>
  <c r="O474" i="6"/>
  <c r="O475" i="6"/>
  <c r="O476" i="6"/>
  <c r="O477" i="6"/>
  <c r="O478" i="6"/>
  <c r="O479" i="6"/>
  <c r="O480" i="6"/>
  <c r="O481" i="6"/>
  <c r="O482" i="6"/>
  <c r="O483" i="6"/>
  <c r="O484" i="6"/>
  <c r="O485" i="6"/>
  <c r="O486" i="6"/>
  <c r="O487" i="6"/>
  <c r="O488" i="6"/>
  <c r="O489" i="6"/>
  <c r="O490" i="6"/>
  <c r="O491" i="6"/>
  <c r="O492" i="6"/>
  <c r="O493" i="6"/>
  <c r="O494" i="6"/>
  <c r="O495" i="6"/>
  <c r="O496" i="6"/>
  <c r="O497" i="6"/>
  <c r="O498" i="6"/>
  <c r="O499" i="6"/>
  <c r="O500" i="6"/>
  <c r="O501" i="6"/>
  <c r="O502" i="6"/>
  <c r="O503" i="6"/>
  <c r="O504" i="6"/>
  <c r="O505" i="6"/>
  <c r="O506" i="6"/>
  <c r="O507" i="6"/>
  <c r="O508" i="6"/>
  <c r="O509" i="6"/>
  <c r="O510" i="6"/>
  <c r="O511" i="6"/>
  <c r="O512" i="6"/>
  <c r="O513" i="6"/>
  <c r="O514" i="6"/>
  <c r="O515" i="6"/>
  <c r="O516" i="6"/>
  <c r="O517" i="6"/>
  <c r="O518" i="6"/>
  <c r="O519" i="6"/>
  <c r="O520" i="6"/>
  <c r="O521" i="6"/>
  <c r="O522" i="6"/>
  <c r="O523" i="6"/>
  <c r="O524" i="6"/>
  <c r="O525" i="6"/>
  <c r="O526" i="6"/>
  <c r="O527" i="6"/>
  <c r="O528" i="6"/>
  <c r="O529" i="6"/>
  <c r="O530" i="6"/>
  <c r="O531" i="6"/>
  <c r="O532" i="6"/>
  <c r="O533" i="6"/>
  <c r="O534" i="6"/>
  <c r="O535" i="6"/>
  <c r="O536" i="6"/>
  <c r="O537" i="6"/>
  <c r="O538" i="6"/>
  <c r="O539" i="6"/>
  <c r="O540" i="6"/>
  <c r="O541" i="6"/>
  <c r="O542" i="6"/>
  <c r="O543" i="6"/>
  <c r="O544" i="6"/>
  <c r="O545" i="6"/>
  <c r="O546" i="6"/>
  <c r="O547" i="6"/>
  <c r="O548" i="6"/>
  <c r="O549" i="6"/>
  <c r="O550" i="6"/>
  <c r="O551" i="6"/>
  <c r="O552" i="6"/>
  <c r="O553" i="6"/>
  <c r="O554" i="6"/>
  <c r="O555" i="6"/>
  <c r="O556" i="6"/>
  <c r="O557" i="6"/>
  <c r="O558" i="6"/>
  <c r="O559" i="6"/>
  <c r="O560" i="6"/>
  <c r="O561" i="6"/>
  <c r="O562" i="6"/>
  <c r="O563" i="6"/>
  <c r="O564" i="6"/>
  <c r="O565" i="6"/>
  <c r="O566" i="6"/>
  <c r="O567" i="6"/>
  <c r="O568" i="6"/>
  <c r="O569" i="6"/>
  <c r="O570" i="6"/>
  <c r="O571" i="6"/>
  <c r="O572" i="6"/>
  <c r="O573" i="6"/>
  <c r="O574" i="6"/>
  <c r="O575" i="6"/>
  <c r="O576" i="6"/>
  <c r="O577" i="6"/>
  <c r="O578" i="6"/>
  <c r="O579" i="6"/>
  <c r="O580" i="6"/>
  <c r="O581" i="6"/>
  <c r="O582" i="6"/>
  <c r="O583" i="6"/>
  <c r="O584" i="6"/>
  <c r="O585" i="6"/>
  <c r="O586" i="6"/>
  <c r="O587" i="6"/>
  <c r="O588" i="6"/>
  <c r="O589" i="6"/>
  <c r="O590" i="6"/>
  <c r="O591" i="6"/>
  <c r="O592" i="6"/>
  <c r="O593" i="6"/>
  <c r="O594" i="6"/>
  <c r="O595" i="6"/>
  <c r="O596" i="6"/>
  <c r="O597" i="6"/>
  <c r="O598" i="6"/>
  <c r="O599" i="6"/>
  <c r="O600" i="6"/>
  <c r="O601" i="6"/>
  <c r="O602" i="6"/>
  <c r="O603" i="6"/>
  <c r="O604" i="6"/>
  <c r="O605" i="6"/>
  <c r="O606" i="6"/>
  <c r="O607" i="6"/>
  <c r="O608" i="6"/>
  <c r="O609" i="6"/>
  <c r="O610" i="6"/>
  <c r="O611" i="6"/>
  <c r="O612" i="6"/>
  <c r="O613" i="6"/>
  <c r="O614" i="6"/>
  <c r="O615" i="6"/>
  <c r="O616" i="6"/>
  <c r="O617" i="6"/>
  <c r="O618" i="6"/>
  <c r="O619" i="6"/>
  <c r="O620" i="6"/>
  <c r="O621" i="6"/>
  <c r="O622" i="6"/>
  <c r="O623" i="6"/>
  <c r="O624" i="6"/>
  <c r="O625" i="6"/>
  <c r="O626" i="6"/>
  <c r="O627" i="6"/>
  <c r="O628" i="6"/>
  <c r="O629" i="6"/>
  <c r="O630" i="6"/>
  <c r="O631" i="6"/>
  <c r="O632" i="6"/>
  <c r="O633" i="6"/>
  <c r="O634" i="6"/>
  <c r="O635" i="6"/>
  <c r="O636" i="6"/>
  <c r="O637" i="6"/>
  <c r="O638" i="6"/>
  <c r="O639" i="6"/>
  <c r="O640" i="6"/>
  <c r="O641" i="6"/>
  <c r="O642" i="6"/>
  <c r="O643" i="6"/>
  <c r="O644" i="6"/>
  <c r="O645" i="6"/>
  <c r="O646" i="6"/>
  <c r="O647" i="6"/>
  <c r="O648" i="6"/>
  <c r="O649" i="6"/>
  <c r="O650" i="6"/>
  <c r="O651" i="6"/>
  <c r="O652" i="6"/>
  <c r="O653" i="6"/>
  <c r="O654" i="6"/>
  <c r="O655" i="6"/>
  <c r="O656" i="6"/>
  <c r="O657" i="6"/>
  <c r="O658" i="6"/>
  <c r="O659" i="6"/>
  <c r="O660" i="6"/>
  <c r="O661" i="6"/>
  <c r="O662" i="6"/>
  <c r="O663" i="6"/>
  <c r="O664" i="6"/>
  <c r="O665" i="6"/>
  <c r="O666" i="6"/>
  <c r="O667" i="6"/>
  <c r="O668" i="6"/>
  <c r="O669" i="6"/>
  <c r="O670" i="6"/>
  <c r="O671" i="6"/>
  <c r="O672" i="6"/>
  <c r="O673" i="6"/>
  <c r="O674" i="6"/>
  <c r="O675" i="6"/>
  <c r="O676" i="6"/>
  <c r="O677" i="6"/>
  <c r="O678" i="6"/>
  <c r="O679" i="6"/>
  <c r="O680" i="6"/>
  <c r="O681" i="6"/>
  <c r="O682" i="6"/>
  <c r="O683" i="6"/>
  <c r="O684" i="6"/>
  <c r="O685" i="6"/>
  <c r="O686" i="6"/>
  <c r="O687" i="6"/>
  <c r="O688" i="6"/>
  <c r="O689" i="6"/>
  <c r="O690" i="6"/>
  <c r="O691" i="6"/>
  <c r="O692" i="6"/>
  <c r="O693" i="6"/>
  <c r="O694" i="6"/>
  <c r="O695" i="6"/>
  <c r="O696" i="6"/>
  <c r="O697" i="6"/>
  <c r="O698" i="6"/>
  <c r="O699" i="6"/>
  <c r="O700" i="6"/>
  <c r="O701" i="6"/>
  <c r="O702" i="6"/>
  <c r="O703" i="6"/>
  <c r="O704" i="6"/>
  <c r="O705" i="6"/>
  <c r="O706" i="6"/>
  <c r="O707" i="6"/>
  <c r="O708" i="6"/>
  <c r="O709" i="6"/>
  <c r="O710" i="6"/>
  <c r="O711" i="6"/>
  <c r="O712" i="6"/>
  <c r="O713" i="6"/>
  <c r="O714" i="6"/>
  <c r="O715" i="6"/>
  <c r="O716" i="6"/>
  <c r="O717" i="6"/>
  <c r="O718" i="6"/>
  <c r="O719" i="6"/>
  <c r="O720" i="6"/>
  <c r="O721" i="6"/>
  <c r="O722" i="6"/>
  <c r="O723" i="6"/>
  <c r="O724" i="6"/>
  <c r="O725" i="6"/>
  <c r="O726" i="6"/>
  <c r="O727" i="6"/>
  <c r="O728" i="6"/>
  <c r="O729" i="6"/>
  <c r="O730" i="6"/>
  <c r="O731" i="6"/>
  <c r="O732" i="6"/>
  <c r="O733" i="6"/>
  <c r="O734" i="6"/>
  <c r="O735" i="6"/>
  <c r="O736" i="6"/>
  <c r="O737" i="6"/>
  <c r="O738" i="6"/>
  <c r="O739" i="6"/>
  <c r="O740" i="6"/>
  <c r="O741" i="6"/>
  <c r="O742" i="6"/>
  <c r="O743" i="6"/>
  <c r="O744" i="6"/>
  <c r="O745" i="6"/>
  <c r="O746" i="6"/>
  <c r="O747" i="6"/>
  <c r="O748" i="6"/>
  <c r="O749" i="6"/>
  <c r="O750" i="6"/>
  <c r="O751" i="6"/>
  <c r="O752" i="6"/>
  <c r="O753" i="6"/>
  <c r="O754" i="6"/>
  <c r="O755" i="6"/>
  <c r="O756" i="6"/>
  <c r="O757" i="6"/>
  <c r="O758" i="6"/>
  <c r="O759" i="6"/>
  <c r="O760" i="6"/>
  <c r="O761" i="6"/>
  <c r="O762" i="6"/>
  <c r="O763" i="6"/>
  <c r="O764" i="6"/>
  <c r="O765" i="6"/>
  <c r="O766" i="6"/>
  <c r="O767" i="6"/>
  <c r="O768" i="6"/>
  <c r="O769" i="6"/>
  <c r="O770" i="6"/>
  <c r="O771" i="6"/>
  <c r="O772" i="6"/>
  <c r="O773" i="6"/>
  <c r="O774" i="6"/>
  <c r="O775" i="6"/>
  <c r="O776" i="6"/>
  <c r="O777" i="6"/>
  <c r="O778" i="6"/>
  <c r="O779" i="6"/>
  <c r="O780" i="6"/>
  <c r="O781" i="6"/>
  <c r="O782" i="6"/>
  <c r="O783" i="6"/>
  <c r="O784" i="6"/>
  <c r="O785" i="6"/>
  <c r="O786" i="6"/>
  <c r="O787" i="6"/>
  <c r="O788" i="6"/>
  <c r="O789" i="6"/>
  <c r="O790" i="6"/>
  <c r="O791" i="6"/>
  <c r="O792" i="6"/>
  <c r="O793" i="6"/>
  <c r="O794" i="6"/>
  <c r="O795" i="6"/>
  <c r="O796" i="6"/>
  <c r="O797" i="6"/>
  <c r="O798" i="6"/>
  <c r="O799" i="6"/>
  <c r="O800" i="6"/>
  <c r="O801" i="6"/>
  <c r="O802" i="6"/>
  <c r="O803" i="6"/>
  <c r="O804" i="6"/>
  <c r="O805" i="6"/>
  <c r="O806" i="6"/>
  <c r="O807" i="6"/>
  <c r="O808" i="6"/>
  <c r="O809" i="6"/>
  <c r="O810" i="6"/>
  <c r="O811" i="6"/>
  <c r="O812" i="6"/>
  <c r="O813" i="6"/>
  <c r="O814" i="6"/>
  <c r="O815" i="6"/>
  <c r="O816" i="6"/>
  <c r="O817" i="6"/>
  <c r="O818" i="6"/>
  <c r="O819" i="6"/>
  <c r="O820" i="6"/>
  <c r="O821" i="6"/>
  <c r="O822" i="6"/>
  <c r="O823" i="6"/>
  <c r="O824" i="6"/>
  <c r="O825" i="6"/>
  <c r="O826" i="6"/>
  <c r="O827" i="6"/>
  <c r="O828" i="6"/>
  <c r="O829" i="6"/>
  <c r="O830" i="6"/>
  <c r="O831" i="6"/>
  <c r="O832" i="6"/>
  <c r="O833" i="6"/>
  <c r="O834" i="6"/>
  <c r="O835" i="6"/>
  <c r="O836" i="6"/>
  <c r="O837" i="6"/>
  <c r="O838" i="6"/>
  <c r="O839" i="6"/>
  <c r="O840" i="6"/>
  <c r="O841" i="6"/>
  <c r="O842" i="6"/>
  <c r="O843" i="6"/>
  <c r="O844" i="6"/>
  <c r="O845" i="6"/>
  <c r="O846" i="6"/>
  <c r="O847" i="6"/>
  <c r="O848" i="6"/>
  <c r="O849" i="6"/>
  <c r="O850" i="6"/>
  <c r="O851" i="6"/>
  <c r="O852" i="6"/>
  <c r="O853" i="6"/>
  <c r="O854" i="6"/>
  <c r="O855" i="6"/>
  <c r="O856" i="6"/>
  <c r="O857" i="6"/>
  <c r="O858" i="6"/>
  <c r="O859" i="6"/>
  <c r="O860" i="6"/>
  <c r="O861" i="6"/>
  <c r="O862" i="6"/>
  <c r="O863" i="6"/>
  <c r="O864" i="6"/>
  <c r="O865" i="6"/>
  <c r="O866" i="6"/>
  <c r="O867" i="6"/>
  <c r="O868" i="6"/>
  <c r="O869" i="6"/>
  <c r="O870" i="6"/>
  <c r="O871" i="6"/>
  <c r="O872" i="6"/>
  <c r="O873" i="6"/>
  <c r="O874" i="6"/>
  <c r="O875" i="6"/>
  <c r="O876" i="6"/>
  <c r="O877" i="6"/>
  <c r="O878" i="6"/>
  <c r="O879" i="6"/>
  <c r="O880" i="6"/>
  <c r="O881" i="6"/>
  <c r="O882" i="6"/>
  <c r="O883" i="6"/>
  <c r="O884" i="6"/>
  <c r="O885" i="6"/>
  <c r="O886" i="6"/>
  <c r="O887" i="6"/>
  <c r="O888" i="6"/>
  <c r="O889" i="6"/>
  <c r="O890" i="6"/>
  <c r="O891" i="6"/>
  <c r="O892" i="6"/>
  <c r="O893" i="6"/>
  <c r="O894" i="6"/>
  <c r="O895" i="6"/>
  <c r="O896" i="6"/>
  <c r="O897" i="6"/>
  <c r="O898" i="6"/>
  <c r="O899" i="6"/>
  <c r="O900" i="6"/>
  <c r="O901" i="6"/>
  <c r="O902" i="6"/>
  <c r="O903" i="6"/>
  <c r="O904" i="6"/>
  <c r="O905" i="6"/>
  <c r="O906" i="6"/>
  <c r="O907" i="6"/>
  <c r="O908" i="6"/>
  <c r="O909" i="6"/>
  <c r="O910" i="6"/>
  <c r="O911" i="6"/>
  <c r="O912" i="6"/>
  <c r="O913" i="6"/>
  <c r="O914" i="6"/>
  <c r="O915" i="6"/>
  <c r="O916" i="6"/>
  <c r="O917" i="6"/>
  <c r="O918" i="6"/>
  <c r="O919" i="6"/>
  <c r="O920" i="6"/>
  <c r="O921" i="6"/>
  <c r="O922" i="6"/>
  <c r="O923" i="6"/>
  <c r="O924" i="6"/>
  <c r="O925" i="6"/>
  <c r="O926" i="6"/>
  <c r="O927" i="6"/>
  <c r="O928" i="6"/>
  <c r="O929" i="6"/>
  <c r="O930" i="6"/>
  <c r="O931" i="6"/>
  <c r="O932" i="6"/>
  <c r="O933" i="6"/>
  <c r="O934" i="6"/>
  <c r="O935" i="6"/>
  <c r="O936" i="6"/>
  <c r="O937" i="6"/>
  <c r="O938" i="6"/>
  <c r="O939" i="6"/>
  <c r="O940" i="6"/>
  <c r="O941" i="6"/>
  <c r="O942" i="6"/>
  <c r="O943" i="6"/>
  <c r="O944" i="6"/>
  <c r="O945" i="6"/>
  <c r="O946" i="6"/>
  <c r="O947" i="6"/>
  <c r="O948" i="6"/>
  <c r="O949" i="6"/>
  <c r="O950" i="6"/>
  <c r="O951" i="6"/>
  <c r="O952" i="6"/>
  <c r="O953" i="6"/>
  <c r="O954" i="6"/>
  <c r="O955" i="6"/>
  <c r="O956" i="6"/>
  <c r="O957" i="6"/>
  <c r="O958" i="6"/>
  <c r="O959" i="6"/>
  <c r="O960" i="6"/>
  <c r="O961" i="6"/>
  <c r="O962" i="6"/>
  <c r="O963" i="6"/>
  <c r="O964" i="6"/>
  <c r="O965" i="6"/>
  <c r="O966" i="6"/>
  <c r="O967" i="6"/>
  <c r="O968" i="6"/>
  <c r="O969" i="6"/>
  <c r="O970" i="6"/>
  <c r="O971" i="6"/>
  <c r="O972" i="6"/>
  <c r="O973" i="6"/>
  <c r="O974" i="6"/>
  <c r="O975" i="6"/>
  <c r="O976" i="6"/>
  <c r="O977" i="6"/>
  <c r="O978" i="6"/>
  <c r="O979" i="6"/>
  <c r="O980" i="6"/>
  <c r="O981" i="6"/>
  <c r="O982" i="6"/>
  <c r="O983" i="6"/>
  <c r="O984" i="6"/>
  <c r="O985" i="6"/>
  <c r="O986" i="6"/>
  <c r="O987" i="6"/>
  <c r="O988" i="6"/>
  <c r="O989" i="6"/>
  <c r="O990" i="6"/>
  <c r="O991" i="6"/>
  <c r="O992" i="6"/>
  <c r="O993" i="6"/>
  <c r="O994" i="6"/>
  <c r="O995" i="6"/>
  <c r="O996" i="6"/>
  <c r="O997" i="6"/>
  <c r="O998" i="6"/>
  <c r="O999" i="6"/>
  <c r="O1000" i="6"/>
  <c r="N4" i="6"/>
  <c r="O4" i="6" s="1"/>
  <c r="N5" i="6"/>
  <c r="O5" i="6" s="1"/>
  <c r="N6" i="6"/>
  <c r="O6" i="6" s="1"/>
  <c r="N7" i="6"/>
  <c r="O7" i="6" s="1"/>
  <c r="N8" i="6"/>
  <c r="O8" i="6" s="1"/>
  <c r="N9" i="6"/>
  <c r="O9" i="6" s="1"/>
  <c r="N10" i="6"/>
  <c r="O10" i="6" s="1"/>
  <c r="N11" i="6"/>
  <c r="O11" i="6" s="1"/>
  <c r="N12" i="6"/>
  <c r="O12" i="6" s="1"/>
  <c r="N13" i="6"/>
  <c r="O13" i="6" s="1"/>
  <c r="N14" i="6"/>
  <c r="O14" i="6" s="1"/>
  <c r="N15" i="6"/>
  <c r="O15" i="6" s="1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N502" i="6"/>
  <c r="N503" i="6"/>
  <c r="N504" i="6"/>
  <c r="N505" i="6"/>
  <c r="N506" i="6"/>
  <c r="N507" i="6"/>
  <c r="N508" i="6"/>
  <c r="N509" i="6"/>
  <c r="N510" i="6"/>
  <c r="N511" i="6"/>
  <c r="N512" i="6"/>
  <c r="N513" i="6"/>
  <c r="N514" i="6"/>
  <c r="N515" i="6"/>
  <c r="N516" i="6"/>
  <c r="N517" i="6"/>
  <c r="N518" i="6"/>
  <c r="N519" i="6"/>
  <c r="N520" i="6"/>
  <c r="N521" i="6"/>
  <c r="N522" i="6"/>
  <c r="N523" i="6"/>
  <c r="N524" i="6"/>
  <c r="N525" i="6"/>
  <c r="N526" i="6"/>
  <c r="N527" i="6"/>
  <c r="N528" i="6"/>
  <c r="N529" i="6"/>
  <c r="N530" i="6"/>
  <c r="N531" i="6"/>
  <c r="N532" i="6"/>
  <c r="N533" i="6"/>
  <c r="N534" i="6"/>
  <c r="N535" i="6"/>
  <c r="N536" i="6"/>
  <c r="N537" i="6"/>
  <c r="N538" i="6"/>
  <c r="N539" i="6"/>
  <c r="N540" i="6"/>
  <c r="N541" i="6"/>
  <c r="N542" i="6"/>
  <c r="N543" i="6"/>
  <c r="N544" i="6"/>
  <c r="N545" i="6"/>
  <c r="N546" i="6"/>
  <c r="N547" i="6"/>
  <c r="N548" i="6"/>
  <c r="N549" i="6"/>
  <c r="N550" i="6"/>
  <c r="N551" i="6"/>
  <c r="N552" i="6"/>
  <c r="N553" i="6"/>
  <c r="N554" i="6"/>
  <c r="N555" i="6"/>
  <c r="N556" i="6"/>
  <c r="N557" i="6"/>
  <c r="N558" i="6"/>
  <c r="N559" i="6"/>
  <c r="N560" i="6"/>
  <c r="N561" i="6"/>
  <c r="N562" i="6"/>
  <c r="N563" i="6"/>
  <c r="N564" i="6"/>
  <c r="N565" i="6"/>
  <c r="N566" i="6"/>
  <c r="N567" i="6"/>
  <c r="N568" i="6"/>
  <c r="N569" i="6"/>
  <c r="N570" i="6"/>
  <c r="N571" i="6"/>
  <c r="N572" i="6"/>
  <c r="N573" i="6"/>
  <c r="N574" i="6"/>
  <c r="N575" i="6"/>
  <c r="N576" i="6"/>
  <c r="N577" i="6"/>
  <c r="N578" i="6"/>
  <c r="N579" i="6"/>
  <c r="N580" i="6"/>
  <c r="N581" i="6"/>
  <c r="N582" i="6"/>
  <c r="N583" i="6"/>
  <c r="N584" i="6"/>
  <c r="N585" i="6"/>
  <c r="N586" i="6"/>
  <c r="N587" i="6"/>
  <c r="N588" i="6"/>
  <c r="N589" i="6"/>
  <c r="N590" i="6"/>
  <c r="N591" i="6"/>
  <c r="N592" i="6"/>
  <c r="N593" i="6"/>
  <c r="N594" i="6"/>
  <c r="N595" i="6"/>
  <c r="N596" i="6"/>
  <c r="N597" i="6"/>
  <c r="N598" i="6"/>
  <c r="N599" i="6"/>
  <c r="N600" i="6"/>
  <c r="N601" i="6"/>
  <c r="N602" i="6"/>
  <c r="N603" i="6"/>
  <c r="N604" i="6"/>
  <c r="N605" i="6"/>
  <c r="N606" i="6"/>
  <c r="N607" i="6"/>
  <c r="N608" i="6"/>
  <c r="N609" i="6"/>
  <c r="N610" i="6"/>
  <c r="N611" i="6"/>
  <c r="N612" i="6"/>
  <c r="N613" i="6"/>
  <c r="N614" i="6"/>
  <c r="N615" i="6"/>
  <c r="N616" i="6"/>
  <c r="N617" i="6"/>
  <c r="N618" i="6"/>
  <c r="N619" i="6"/>
  <c r="N620" i="6"/>
  <c r="N621" i="6"/>
  <c r="N622" i="6"/>
  <c r="N623" i="6"/>
  <c r="N624" i="6"/>
  <c r="N625" i="6"/>
  <c r="N626" i="6"/>
  <c r="N627" i="6"/>
  <c r="N628" i="6"/>
  <c r="N629" i="6"/>
  <c r="N630" i="6"/>
  <c r="N631" i="6"/>
  <c r="N632" i="6"/>
  <c r="N633" i="6"/>
  <c r="N634" i="6"/>
  <c r="N635" i="6"/>
  <c r="N636" i="6"/>
  <c r="N637" i="6"/>
  <c r="N638" i="6"/>
  <c r="N639" i="6"/>
  <c r="N640" i="6"/>
  <c r="N641" i="6"/>
  <c r="N642" i="6"/>
  <c r="N643" i="6"/>
  <c r="N644" i="6"/>
  <c r="N645" i="6"/>
  <c r="N646" i="6"/>
  <c r="N647" i="6"/>
  <c r="N648" i="6"/>
  <c r="N649" i="6"/>
  <c r="N650" i="6"/>
  <c r="N651" i="6"/>
  <c r="N652" i="6"/>
  <c r="N653" i="6"/>
  <c r="N654" i="6"/>
  <c r="N655" i="6"/>
  <c r="N656" i="6"/>
  <c r="N657" i="6"/>
  <c r="N658" i="6"/>
  <c r="N659" i="6"/>
  <c r="N660" i="6"/>
  <c r="N661" i="6"/>
  <c r="N662" i="6"/>
  <c r="N663" i="6"/>
  <c r="N664" i="6"/>
  <c r="N665" i="6"/>
  <c r="N666" i="6"/>
  <c r="N667" i="6"/>
  <c r="N668" i="6"/>
  <c r="N669" i="6"/>
  <c r="N670" i="6"/>
  <c r="N671" i="6"/>
  <c r="N672" i="6"/>
  <c r="N673" i="6"/>
  <c r="N674" i="6"/>
  <c r="N675" i="6"/>
  <c r="N676" i="6"/>
  <c r="N677" i="6"/>
  <c r="N678" i="6"/>
  <c r="N679" i="6"/>
  <c r="N680" i="6"/>
  <c r="N681" i="6"/>
  <c r="N682" i="6"/>
  <c r="N683" i="6"/>
  <c r="N684" i="6"/>
  <c r="N685" i="6"/>
  <c r="N686" i="6"/>
  <c r="N687" i="6"/>
  <c r="N688" i="6"/>
  <c r="N689" i="6"/>
  <c r="N690" i="6"/>
  <c r="N691" i="6"/>
  <c r="N692" i="6"/>
  <c r="N693" i="6"/>
  <c r="N694" i="6"/>
  <c r="N695" i="6"/>
  <c r="N696" i="6"/>
  <c r="N697" i="6"/>
  <c r="N698" i="6"/>
  <c r="N699" i="6"/>
  <c r="N700" i="6"/>
  <c r="N701" i="6"/>
  <c r="N702" i="6"/>
  <c r="N703" i="6"/>
  <c r="N704" i="6"/>
  <c r="N705" i="6"/>
  <c r="N706" i="6"/>
  <c r="N707" i="6"/>
  <c r="N708" i="6"/>
  <c r="N709" i="6"/>
  <c r="N710" i="6"/>
  <c r="N711" i="6"/>
  <c r="N712" i="6"/>
  <c r="N713" i="6"/>
  <c r="N714" i="6"/>
  <c r="N715" i="6"/>
  <c r="N716" i="6"/>
  <c r="N717" i="6"/>
  <c r="N718" i="6"/>
  <c r="N719" i="6"/>
  <c r="N720" i="6"/>
  <c r="N721" i="6"/>
  <c r="N722" i="6"/>
  <c r="N723" i="6"/>
  <c r="N724" i="6"/>
  <c r="N725" i="6"/>
  <c r="N726" i="6"/>
  <c r="N727" i="6"/>
  <c r="N728" i="6"/>
  <c r="N729" i="6"/>
  <c r="N730" i="6"/>
  <c r="N731" i="6"/>
  <c r="N732" i="6"/>
  <c r="N733" i="6"/>
  <c r="N734" i="6"/>
  <c r="N735" i="6"/>
  <c r="N736" i="6"/>
  <c r="N737" i="6"/>
  <c r="N738" i="6"/>
  <c r="N739" i="6"/>
  <c r="N740" i="6"/>
  <c r="N741" i="6"/>
  <c r="N742" i="6"/>
  <c r="N743" i="6"/>
  <c r="N744" i="6"/>
  <c r="N745" i="6"/>
  <c r="N746" i="6"/>
  <c r="N747" i="6"/>
  <c r="N748" i="6"/>
  <c r="N749" i="6"/>
  <c r="N750" i="6"/>
  <c r="N751" i="6"/>
  <c r="N752" i="6"/>
  <c r="N753" i="6"/>
  <c r="N754" i="6"/>
  <c r="N755" i="6"/>
  <c r="N756" i="6"/>
  <c r="N757" i="6"/>
  <c r="N758" i="6"/>
  <c r="N759" i="6"/>
  <c r="N760" i="6"/>
  <c r="N761" i="6"/>
  <c r="N762" i="6"/>
  <c r="N763" i="6"/>
  <c r="N764" i="6"/>
  <c r="N765" i="6"/>
  <c r="N766" i="6"/>
  <c r="N767" i="6"/>
  <c r="N768" i="6"/>
  <c r="N769" i="6"/>
  <c r="N770" i="6"/>
  <c r="N771" i="6"/>
  <c r="N772" i="6"/>
  <c r="N773" i="6"/>
  <c r="N774" i="6"/>
  <c r="N775" i="6"/>
  <c r="N776" i="6"/>
  <c r="N777" i="6"/>
  <c r="N778" i="6"/>
  <c r="N779" i="6"/>
  <c r="N780" i="6"/>
  <c r="N781" i="6"/>
  <c r="N782" i="6"/>
  <c r="N783" i="6"/>
  <c r="N784" i="6"/>
  <c r="N785" i="6"/>
  <c r="N786" i="6"/>
  <c r="N787" i="6"/>
  <c r="N788" i="6"/>
  <c r="N789" i="6"/>
  <c r="N790" i="6"/>
  <c r="N791" i="6"/>
  <c r="N792" i="6"/>
  <c r="N793" i="6"/>
  <c r="N794" i="6"/>
  <c r="N795" i="6"/>
  <c r="N796" i="6"/>
  <c r="N797" i="6"/>
  <c r="N798" i="6"/>
  <c r="N799" i="6"/>
  <c r="N800" i="6"/>
  <c r="N801" i="6"/>
  <c r="N802" i="6"/>
  <c r="N803" i="6"/>
  <c r="N804" i="6"/>
  <c r="N805" i="6"/>
  <c r="N806" i="6"/>
  <c r="N807" i="6"/>
  <c r="N808" i="6"/>
  <c r="N809" i="6"/>
  <c r="N810" i="6"/>
  <c r="N811" i="6"/>
  <c r="N812" i="6"/>
  <c r="N813" i="6"/>
  <c r="N814" i="6"/>
  <c r="N815" i="6"/>
  <c r="N816" i="6"/>
  <c r="N817" i="6"/>
  <c r="N818" i="6"/>
  <c r="N819" i="6"/>
  <c r="N820" i="6"/>
  <c r="N821" i="6"/>
  <c r="N822" i="6"/>
  <c r="N823" i="6"/>
  <c r="N824" i="6"/>
  <c r="N825" i="6"/>
  <c r="N826" i="6"/>
  <c r="N827" i="6"/>
  <c r="N828" i="6"/>
  <c r="N829" i="6"/>
  <c r="N830" i="6"/>
  <c r="N831" i="6"/>
  <c r="N832" i="6"/>
  <c r="N833" i="6"/>
  <c r="N834" i="6"/>
  <c r="N835" i="6"/>
  <c r="N836" i="6"/>
  <c r="N837" i="6"/>
  <c r="N838" i="6"/>
  <c r="N839" i="6"/>
  <c r="N840" i="6"/>
  <c r="N841" i="6"/>
  <c r="N842" i="6"/>
  <c r="N843" i="6"/>
  <c r="N844" i="6"/>
  <c r="N845" i="6"/>
  <c r="N846" i="6"/>
  <c r="N847" i="6"/>
  <c r="N848" i="6"/>
  <c r="N849" i="6"/>
  <c r="N850" i="6"/>
  <c r="N851" i="6"/>
  <c r="N852" i="6"/>
  <c r="N853" i="6"/>
  <c r="N854" i="6"/>
  <c r="N855" i="6"/>
  <c r="N856" i="6"/>
  <c r="N857" i="6"/>
  <c r="N858" i="6"/>
  <c r="N859" i="6"/>
  <c r="N860" i="6"/>
  <c r="N861" i="6"/>
  <c r="N862" i="6"/>
  <c r="N863" i="6"/>
  <c r="N864" i="6"/>
  <c r="N865" i="6"/>
  <c r="N866" i="6"/>
  <c r="N867" i="6"/>
  <c r="N868" i="6"/>
  <c r="N869" i="6"/>
  <c r="N870" i="6"/>
  <c r="N871" i="6"/>
  <c r="N872" i="6"/>
  <c r="N873" i="6"/>
  <c r="N874" i="6"/>
  <c r="N875" i="6"/>
  <c r="N876" i="6"/>
  <c r="N877" i="6"/>
  <c r="N878" i="6"/>
  <c r="N879" i="6"/>
  <c r="N880" i="6"/>
  <c r="N881" i="6"/>
  <c r="N882" i="6"/>
  <c r="N883" i="6"/>
  <c r="N884" i="6"/>
  <c r="N885" i="6"/>
  <c r="N886" i="6"/>
  <c r="N887" i="6"/>
  <c r="N888" i="6"/>
  <c r="N889" i="6"/>
  <c r="N890" i="6"/>
  <c r="N891" i="6"/>
  <c r="N892" i="6"/>
  <c r="N893" i="6"/>
  <c r="N894" i="6"/>
  <c r="N895" i="6"/>
  <c r="N896" i="6"/>
  <c r="N897" i="6"/>
  <c r="N898" i="6"/>
  <c r="N899" i="6"/>
  <c r="N900" i="6"/>
  <c r="N901" i="6"/>
  <c r="N902" i="6"/>
  <c r="N903" i="6"/>
  <c r="N904" i="6"/>
  <c r="N905" i="6"/>
  <c r="N906" i="6"/>
  <c r="N907" i="6"/>
  <c r="N908" i="6"/>
  <c r="N909" i="6"/>
  <c r="N910" i="6"/>
  <c r="N911" i="6"/>
  <c r="N912" i="6"/>
  <c r="N913" i="6"/>
  <c r="N914" i="6"/>
  <c r="N915" i="6"/>
  <c r="N916" i="6"/>
  <c r="N917" i="6"/>
  <c r="N918" i="6"/>
  <c r="N919" i="6"/>
  <c r="N920" i="6"/>
  <c r="N921" i="6"/>
  <c r="N922" i="6"/>
  <c r="N923" i="6"/>
  <c r="N924" i="6"/>
  <c r="N925" i="6"/>
  <c r="N926" i="6"/>
  <c r="N927" i="6"/>
  <c r="N928" i="6"/>
  <c r="N929" i="6"/>
  <c r="N930" i="6"/>
  <c r="N931" i="6"/>
  <c r="N932" i="6"/>
  <c r="N933" i="6"/>
  <c r="N934" i="6"/>
  <c r="N935" i="6"/>
  <c r="N936" i="6"/>
  <c r="N937" i="6"/>
  <c r="N938" i="6"/>
  <c r="N939" i="6"/>
  <c r="N940" i="6"/>
  <c r="N941" i="6"/>
  <c r="N942" i="6"/>
  <c r="N943" i="6"/>
  <c r="N944" i="6"/>
  <c r="N945" i="6"/>
  <c r="N946" i="6"/>
  <c r="N947" i="6"/>
  <c r="N948" i="6"/>
  <c r="N949" i="6"/>
  <c r="N950" i="6"/>
  <c r="N951" i="6"/>
  <c r="N952" i="6"/>
  <c r="N953" i="6"/>
  <c r="N954" i="6"/>
  <c r="N955" i="6"/>
  <c r="N956" i="6"/>
  <c r="N957" i="6"/>
  <c r="N958" i="6"/>
  <c r="N959" i="6"/>
  <c r="N960" i="6"/>
  <c r="N961" i="6"/>
  <c r="N962" i="6"/>
  <c r="N963" i="6"/>
  <c r="N964" i="6"/>
  <c r="N965" i="6"/>
  <c r="N966" i="6"/>
  <c r="N967" i="6"/>
  <c r="N968" i="6"/>
  <c r="N969" i="6"/>
  <c r="N970" i="6"/>
  <c r="N971" i="6"/>
  <c r="N972" i="6"/>
  <c r="N973" i="6"/>
  <c r="N974" i="6"/>
  <c r="N975" i="6"/>
  <c r="N976" i="6"/>
  <c r="N977" i="6"/>
  <c r="N978" i="6"/>
  <c r="N979" i="6"/>
  <c r="N980" i="6"/>
  <c r="N981" i="6"/>
  <c r="N982" i="6"/>
  <c r="N983" i="6"/>
  <c r="N984" i="6"/>
  <c r="N985" i="6"/>
  <c r="N986" i="6"/>
  <c r="N987" i="6"/>
  <c r="N988" i="6"/>
  <c r="N989" i="6"/>
  <c r="N990" i="6"/>
  <c r="N991" i="6"/>
  <c r="N992" i="6"/>
  <c r="N993" i="6"/>
  <c r="N994" i="6"/>
  <c r="N995" i="6"/>
  <c r="N996" i="6"/>
  <c r="N997" i="6"/>
  <c r="N998" i="6"/>
  <c r="N999" i="6"/>
  <c r="N1000" i="6"/>
  <c r="N3" i="6"/>
  <c r="O3" i="6" s="1"/>
  <c r="K5" i="7" l="1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K502" i="7"/>
  <c r="K503" i="7"/>
  <c r="K504" i="7"/>
  <c r="K505" i="7"/>
  <c r="K506" i="7"/>
  <c r="K507" i="7"/>
  <c r="K508" i="7"/>
  <c r="K509" i="7"/>
  <c r="K510" i="7"/>
  <c r="K511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K540" i="7"/>
  <c r="K541" i="7"/>
  <c r="K542" i="7"/>
  <c r="K543" i="7"/>
  <c r="K544" i="7"/>
  <c r="K545" i="7"/>
  <c r="K546" i="7"/>
  <c r="K547" i="7"/>
  <c r="K548" i="7"/>
  <c r="K549" i="7"/>
  <c r="K550" i="7"/>
  <c r="K551" i="7"/>
  <c r="K552" i="7"/>
  <c r="K553" i="7"/>
  <c r="K554" i="7"/>
  <c r="K555" i="7"/>
  <c r="K556" i="7"/>
  <c r="K557" i="7"/>
  <c r="K558" i="7"/>
  <c r="K559" i="7"/>
  <c r="K560" i="7"/>
  <c r="K561" i="7"/>
  <c r="K562" i="7"/>
  <c r="K563" i="7"/>
  <c r="K564" i="7"/>
  <c r="K565" i="7"/>
  <c r="K566" i="7"/>
  <c r="K567" i="7"/>
  <c r="K568" i="7"/>
  <c r="K569" i="7"/>
  <c r="K570" i="7"/>
  <c r="K571" i="7"/>
  <c r="K572" i="7"/>
  <c r="K573" i="7"/>
  <c r="K574" i="7"/>
  <c r="K575" i="7"/>
  <c r="K576" i="7"/>
  <c r="K577" i="7"/>
  <c r="K578" i="7"/>
  <c r="K579" i="7"/>
  <c r="K580" i="7"/>
  <c r="K581" i="7"/>
  <c r="K582" i="7"/>
  <c r="K583" i="7"/>
  <c r="K584" i="7"/>
  <c r="K585" i="7"/>
  <c r="K586" i="7"/>
  <c r="K587" i="7"/>
  <c r="K588" i="7"/>
  <c r="K589" i="7"/>
  <c r="K590" i="7"/>
  <c r="K591" i="7"/>
  <c r="K592" i="7"/>
  <c r="K593" i="7"/>
  <c r="K594" i="7"/>
  <c r="K595" i="7"/>
  <c r="K596" i="7"/>
  <c r="K597" i="7"/>
  <c r="K598" i="7"/>
  <c r="K599" i="7"/>
  <c r="K600" i="7"/>
  <c r="K601" i="7"/>
  <c r="K602" i="7"/>
  <c r="K603" i="7"/>
  <c r="K604" i="7"/>
  <c r="K605" i="7"/>
  <c r="K606" i="7"/>
  <c r="K607" i="7"/>
  <c r="K608" i="7"/>
  <c r="K609" i="7"/>
  <c r="K610" i="7"/>
  <c r="K611" i="7"/>
  <c r="K612" i="7"/>
  <c r="K613" i="7"/>
  <c r="K614" i="7"/>
  <c r="K615" i="7"/>
  <c r="K616" i="7"/>
  <c r="K617" i="7"/>
  <c r="K618" i="7"/>
  <c r="K619" i="7"/>
  <c r="K620" i="7"/>
  <c r="K621" i="7"/>
  <c r="K622" i="7"/>
  <c r="K623" i="7"/>
  <c r="K624" i="7"/>
  <c r="K625" i="7"/>
  <c r="K626" i="7"/>
  <c r="K627" i="7"/>
  <c r="K628" i="7"/>
  <c r="K629" i="7"/>
  <c r="K630" i="7"/>
  <c r="K631" i="7"/>
  <c r="K632" i="7"/>
  <c r="K633" i="7"/>
  <c r="K634" i="7"/>
  <c r="K635" i="7"/>
  <c r="K636" i="7"/>
  <c r="K637" i="7"/>
  <c r="K638" i="7"/>
  <c r="K639" i="7"/>
  <c r="K640" i="7"/>
  <c r="K641" i="7"/>
  <c r="K642" i="7"/>
  <c r="K643" i="7"/>
  <c r="K644" i="7"/>
  <c r="K645" i="7"/>
  <c r="K646" i="7"/>
  <c r="K647" i="7"/>
  <c r="K648" i="7"/>
  <c r="K649" i="7"/>
  <c r="K650" i="7"/>
  <c r="K651" i="7"/>
  <c r="K652" i="7"/>
  <c r="K653" i="7"/>
  <c r="K654" i="7"/>
  <c r="K655" i="7"/>
  <c r="K656" i="7"/>
  <c r="K657" i="7"/>
  <c r="K658" i="7"/>
  <c r="K659" i="7"/>
  <c r="K660" i="7"/>
  <c r="K661" i="7"/>
  <c r="K662" i="7"/>
  <c r="K663" i="7"/>
  <c r="K664" i="7"/>
  <c r="K665" i="7"/>
  <c r="K666" i="7"/>
  <c r="K667" i="7"/>
  <c r="K668" i="7"/>
  <c r="K669" i="7"/>
  <c r="K670" i="7"/>
  <c r="K671" i="7"/>
  <c r="K672" i="7"/>
  <c r="K673" i="7"/>
  <c r="K674" i="7"/>
  <c r="K675" i="7"/>
  <c r="K676" i="7"/>
  <c r="K677" i="7"/>
  <c r="K678" i="7"/>
  <c r="K679" i="7"/>
  <c r="K680" i="7"/>
  <c r="K681" i="7"/>
  <c r="K682" i="7"/>
  <c r="K683" i="7"/>
  <c r="K684" i="7"/>
  <c r="K685" i="7"/>
  <c r="K686" i="7"/>
  <c r="K687" i="7"/>
  <c r="K688" i="7"/>
  <c r="K689" i="7"/>
  <c r="K690" i="7"/>
  <c r="K691" i="7"/>
  <c r="K692" i="7"/>
  <c r="K693" i="7"/>
  <c r="K694" i="7"/>
  <c r="K695" i="7"/>
  <c r="K696" i="7"/>
  <c r="K697" i="7"/>
  <c r="K698" i="7"/>
  <c r="K699" i="7"/>
  <c r="K700" i="7"/>
  <c r="K701" i="7"/>
  <c r="K702" i="7"/>
  <c r="K703" i="7"/>
  <c r="K704" i="7"/>
  <c r="K705" i="7"/>
  <c r="K706" i="7"/>
  <c r="K707" i="7"/>
  <c r="K708" i="7"/>
  <c r="K709" i="7"/>
  <c r="K710" i="7"/>
  <c r="K711" i="7"/>
  <c r="K712" i="7"/>
  <c r="K713" i="7"/>
  <c r="K714" i="7"/>
  <c r="K715" i="7"/>
  <c r="K716" i="7"/>
  <c r="K717" i="7"/>
  <c r="K718" i="7"/>
  <c r="K719" i="7"/>
  <c r="K720" i="7"/>
  <c r="K721" i="7"/>
  <c r="K722" i="7"/>
  <c r="K723" i="7"/>
  <c r="K724" i="7"/>
  <c r="K725" i="7"/>
  <c r="K726" i="7"/>
  <c r="K727" i="7"/>
  <c r="K728" i="7"/>
  <c r="K729" i="7"/>
  <c r="K730" i="7"/>
  <c r="K731" i="7"/>
  <c r="K732" i="7"/>
  <c r="K733" i="7"/>
  <c r="K734" i="7"/>
  <c r="K735" i="7"/>
  <c r="K736" i="7"/>
  <c r="K737" i="7"/>
  <c r="K738" i="7"/>
  <c r="K739" i="7"/>
  <c r="K740" i="7"/>
  <c r="K741" i="7"/>
  <c r="K742" i="7"/>
  <c r="K743" i="7"/>
  <c r="K744" i="7"/>
  <c r="K745" i="7"/>
  <c r="K746" i="7"/>
  <c r="K747" i="7"/>
  <c r="K748" i="7"/>
  <c r="K749" i="7"/>
  <c r="K750" i="7"/>
  <c r="K751" i="7"/>
  <c r="K752" i="7"/>
  <c r="K753" i="7"/>
  <c r="K754" i="7"/>
  <c r="K755" i="7"/>
  <c r="K756" i="7"/>
  <c r="K757" i="7"/>
  <c r="K758" i="7"/>
  <c r="K759" i="7"/>
  <c r="K760" i="7"/>
  <c r="K761" i="7"/>
  <c r="K762" i="7"/>
  <c r="K763" i="7"/>
  <c r="K764" i="7"/>
  <c r="K765" i="7"/>
  <c r="K766" i="7"/>
  <c r="K767" i="7"/>
  <c r="K768" i="7"/>
  <c r="K769" i="7"/>
  <c r="K770" i="7"/>
  <c r="K771" i="7"/>
  <c r="K772" i="7"/>
  <c r="K773" i="7"/>
  <c r="K774" i="7"/>
  <c r="K775" i="7"/>
  <c r="K776" i="7"/>
  <c r="K777" i="7"/>
  <c r="K778" i="7"/>
  <c r="K779" i="7"/>
  <c r="K780" i="7"/>
  <c r="K781" i="7"/>
  <c r="K782" i="7"/>
  <c r="K783" i="7"/>
  <c r="K784" i="7"/>
  <c r="K785" i="7"/>
  <c r="K786" i="7"/>
  <c r="K787" i="7"/>
  <c r="K788" i="7"/>
  <c r="K789" i="7"/>
  <c r="K790" i="7"/>
  <c r="K791" i="7"/>
  <c r="K792" i="7"/>
  <c r="K793" i="7"/>
  <c r="K794" i="7"/>
  <c r="K795" i="7"/>
  <c r="K796" i="7"/>
  <c r="K797" i="7"/>
  <c r="K798" i="7"/>
  <c r="K799" i="7"/>
  <c r="K800" i="7"/>
  <c r="K801" i="7"/>
  <c r="K802" i="7"/>
  <c r="K803" i="7"/>
  <c r="K804" i="7"/>
  <c r="K805" i="7"/>
  <c r="K806" i="7"/>
  <c r="K807" i="7"/>
  <c r="K808" i="7"/>
  <c r="K809" i="7"/>
  <c r="K810" i="7"/>
  <c r="K811" i="7"/>
  <c r="K812" i="7"/>
  <c r="K813" i="7"/>
  <c r="K814" i="7"/>
  <c r="K815" i="7"/>
  <c r="K816" i="7"/>
  <c r="K817" i="7"/>
  <c r="K818" i="7"/>
  <c r="K819" i="7"/>
  <c r="K820" i="7"/>
  <c r="K821" i="7"/>
  <c r="K822" i="7"/>
  <c r="K823" i="7"/>
  <c r="K824" i="7"/>
  <c r="K825" i="7"/>
  <c r="K826" i="7"/>
  <c r="K827" i="7"/>
  <c r="K828" i="7"/>
  <c r="K829" i="7"/>
  <c r="K830" i="7"/>
  <c r="K831" i="7"/>
  <c r="K832" i="7"/>
  <c r="K833" i="7"/>
  <c r="K834" i="7"/>
  <c r="K835" i="7"/>
  <c r="K836" i="7"/>
  <c r="K837" i="7"/>
  <c r="K838" i="7"/>
  <c r="K839" i="7"/>
  <c r="K840" i="7"/>
  <c r="K841" i="7"/>
  <c r="K842" i="7"/>
  <c r="K843" i="7"/>
  <c r="K844" i="7"/>
  <c r="K845" i="7"/>
  <c r="K846" i="7"/>
  <c r="K847" i="7"/>
  <c r="K848" i="7"/>
  <c r="K849" i="7"/>
  <c r="K850" i="7"/>
  <c r="K851" i="7"/>
  <c r="K852" i="7"/>
  <c r="K853" i="7"/>
  <c r="K854" i="7"/>
  <c r="K855" i="7"/>
  <c r="K856" i="7"/>
  <c r="K857" i="7"/>
  <c r="K858" i="7"/>
  <c r="K859" i="7"/>
  <c r="K860" i="7"/>
  <c r="K861" i="7"/>
  <c r="K862" i="7"/>
  <c r="K863" i="7"/>
  <c r="K864" i="7"/>
  <c r="K865" i="7"/>
  <c r="K866" i="7"/>
  <c r="K867" i="7"/>
  <c r="K868" i="7"/>
  <c r="K869" i="7"/>
  <c r="K870" i="7"/>
  <c r="K871" i="7"/>
  <c r="K872" i="7"/>
  <c r="K873" i="7"/>
  <c r="K874" i="7"/>
  <c r="K875" i="7"/>
  <c r="K876" i="7"/>
  <c r="K877" i="7"/>
  <c r="K878" i="7"/>
  <c r="K879" i="7"/>
  <c r="K880" i="7"/>
  <c r="K881" i="7"/>
  <c r="K882" i="7"/>
  <c r="K883" i="7"/>
  <c r="K884" i="7"/>
  <c r="K885" i="7"/>
  <c r="K886" i="7"/>
  <c r="K887" i="7"/>
  <c r="K888" i="7"/>
  <c r="K889" i="7"/>
  <c r="K890" i="7"/>
  <c r="K891" i="7"/>
  <c r="K892" i="7"/>
  <c r="K893" i="7"/>
  <c r="K894" i="7"/>
  <c r="K895" i="7"/>
  <c r="K896" i="7"/>
  <c r="K897" i="7"/>
  <c r="K898" i="7"/>
  <c r="K899" i="7"/>
  <c r="K900" i="7"/>
  <c r="K901" i="7"/>
  <c r="K902" i="7"/>
  <c r="K903" i="7"/>
  <c r="K904" i="7"/>
  <c r="K905" i="7"/>
  <c r="K906" i="7"/>
  <c r="K907" i="7"/>
  <c r="K908" i="7"/>
  <c r="K909" i="7"/>
  <c r="K910" i="7"/>
  <c r="K911" i="7"/>
  <c r="K912" i="7"/>
  <c r="K913" i="7"/>
  <c r="K914" i="7"/>
  <c r="K915" i="7"/>
  <c r="K916" i="7"/>
  <c r="K917" i="7"/>
  <c r="K918" i="7"/>
  <c r="K919" i="7"/>
  <c r="K920" i="7"/>
  <c r="K921" i="7"/>
  <c r="K922" i="7"/>
  <c r="K923" i="7"/>
  <c r="K924" i="7"/>
  <c r="K925" i="7"/>
  <c r="K926" i="7"/>
  <c r="K927" i="7"/>
  <c r="K928" i="7"/>
  <c r="K929" i="7"/>
  <c r="K930" i="7"/>
  <c r="K931" i="7"/>
  <c r="K932" i="7"/>
  <c r="K933" i="7"/>
  <c r="K934" i="7"/>
  <c r="K935" i="7"/>
  <c r="K936" i="7"/>
  <c r="K937" i="7"/>
  <c r="K938" i="7"/>
  <c r="K939" i="7"/>
  <c r="K940" i="7"/>
  <c r="K941" i="7"/>
  <c r="K942" i="7"/>
  <c r="K943" i="7"/>
  <c r="K944" i="7"/>
  <c r="K945" i="7"/>
  <c r="K946" i="7"/>
  <c r="K947" i="7"/>
  <c r="K948" i="7"/>
  <c r="K949" i="7"/>
  <c r="K950" i="7"/>
  <c r="K951" i="7"/>
  <c r="K952" i="7"/>
  <c r="K953" i="7"/>
  <c r="K954" i="7"/>
  <c r="K955" i="7"/>
  <c r="K956" i="7"/>
  <c r="K957" i="7"/>
  <c r="K958" i="7"/>
  <c r="K959" i="7"/>
  <c r="K960" i="7"/>
  <c r="K961" i="7"/>
  <c r="K962" i="7"/>
  <c r="K963" i="7"/>
  <c r="K964" i="7"/>
  <c r="K965" i="7"/>
  <c r="K966" i="7"/>
  <c r="K967" i="7"/>
  <c r="K968" i="7"/>
  <c r="K969" i="7"/>
  <c r="K970" i="7"/>
  <c r="K971" i="7"/>
  <c r="K972" i="7"/>
  <c r="K973" i="7"/>
  <c r="K974" i="7"/>
  <c r="K975" i="7"/>
  <c r="K976" i="7"/>
  <c r="K977" i="7"/>
  <c r="K978" i="7"/>
  <c r="K979" i="7"/>
  <c r="K980" i="7"/>
  <c r="K981" i="7"/>
  <c r="K982" i="7"/>
  <c r="K983" i="7"/>
  <c r="K984" i="7"/>
  <c r="K985" i="7"/>
  <c r="K986" i="7"/>
  <c r="K987" i="7"/>
  <c r="K988" i="7"/>
  <c r="K989" i="7"/>
  <c r="K990" i="7"/>
  <c r="K991" i="7"/>
  <c r="K992" i="7"/>
  <c r="K993" i="7"/>
  <c r="K994" i="7"/>
  <c r="K995" i="7"/>
  <c r="K996" i="7"/>
  <c r="K997" i="7"/>
  <c r="K998" i="7"/>
  <c r="K999" i="7"/>
  <c r="K1000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2" i="7"/>
  <c r="A8" i="4" l="1"/>
  <c r="A7" i="4"/>
  <c r="A10" i="4"/>
  <c r="A13" i="4"/>
  <c r="A12" i="4"/>
  <c r="A23" i="4"/>
  <c r="A25" i="4"/>
  <c r="A27" i="4"/>
  <c r="A26" i="4"/>
  <c r="A34" i="4"/>
  <c r="A36" i="4"/>
  <c r="A41" i="4"/>
  <c r="A40" i="4"/>
  <c r="A42" i="4"/>
  <c r="A39" i="4"/>
  <c r="A38" i="4"/>
  <c r="A43" i="4"/>
  <c r="A50" i="4"/>
  <c r="A47" i="4"/>
  <c r="A46" i="4"/>
  <c r="A45" i="4"/>
  <c r="A49" i="4"/>
  <c r="A48" i="4"/>
  <c r="A2" i="4"/>
  <c r="A5" i="4"/>
  <c r="A6" i="4"/>
  <c r="A4" i="4"/>
  <c r="A3" i="4"/>
  <c r="A11" i="4"/>
  <c r="A14" i="4"/>
  <c r="A15" i="4"/>
  <c r="A18" i="4"/>
  <c r="A16" i="4"/>
  <c r="A17" i="4"/>
  <c r="A19" i="4"/>
  <c r="A20" i="4"/>
  <c r="A21" i="4"/>
  <c r="A22" i="4"/>
  <c r="A24" i="4"/>
  <c r="A28" i="4"/>
  <c r="A29" i="4"/>
  <c r="A30" i="4"/>
  <c r="A31" i="4"/>
  <c r="A32" i="4"/>
  <c r="A33" i="4"/>
  <c r="A35" i="4"/>
  <c r="A37" i="4"/>
  <c r="A44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9" i="4"/>
  <c r="O1000" i="7"/>
  <c r="N1000" i="7"/>
  <c r="O999" i="7"/>
  <c r="N999" i="7"/>
  <c r="O998" i="7"/>
  <c r="N998" i="7"/>
  <c r="O997" i="7"/>
  <c r="N997" i="7"/>
  <c r="O996" i="7"/>
  <c r="N996" i="7"/>
  <c r="O995" i="7"/>
  <c r="N995" i="7"/>
  <c r="O994" i="7"/>
  <c r="N994" i="7"/>
  <c r="O993" i="7"/>
  <c r="N993" i="7"/>
  <c r="O992" i="7"/>
  <c r="N992" i="7"/>
  <c r="O991" i="7"/>
  <c r="N991" i="7"/>
  <c r="O990" i="7"/>
  <c r="N990" i="7"/>
  <c r="O989" i="7"/>
  <c r="N989" i="7"/>
  <c r="O988" i="7"/>
  <c r="N988" i="7"/>
  <c r="O987" i="7"/>
  <c r="N987" i="7"/>
  <c r="O986" i="7"/>
  <c r="N986" i="7"/>
  <c r="O985" i="7"/>
  <c r="N985" i="7"/>
  <c r="O984" i="7"/>
  <c r="N984" i="7"/>
  <c r="O983" i="7"/>
  <c r="N983" i="7"/>
  <c r="O982" i="7"/>
  <c r="N982" i="7"/>
  <c r="O981" i="7"/>
  <c r="N981" i="7"/>
  <c r="O980" i="7"/>
  <c r="N980" i="7"/>
  <c r="O979" i="7"/>
  <c r="N979" i="7"/>
  <c r="O978" i="7"/>
  <c r="N978" i="7"/>
  <c r="O977" i="7"/>
  <c r="N977" i="7"/>
  <c r="O976" i="7"/>
  <c r="N976" i="7"/>
  <c r="O975" i="7"/>
  <c r="N975" i="7"/>
  <c r="O974" i="7"/>
  <c r="N974" i="7"/>
  <c r="O973" i="7"/>
  <c r="N973" i="7"/>
  <c r="O972" i="7"/>
  <c r="N972" i="7"/>
  <c r="O971" i="7"/>
  <c r="N971" i="7"/>
  <c r="O970" i="7"/>
  <c r="N970" i="7"/>
  <c r="O969" i="7"/>
  <c r="N969" i="7"/>
  <c r="O968" i="7"/>
  <c r="N968" i="7"/>
  <c r="O967" i="7"/>
  <c r="N967" i="7"/>
  <c r="O966" i="7"/>
  <c r="N966" i="7"/>
  <c r="O965" i="7"/>
  <c r="N965" i="7"/>
  <c r="O964" i="7"/>
  <c r="N964" i="7"/>
  <c r="O963" i="7"/>
  <c r="N963" i="7"/>
  <c r="O962" i="7"/>
  <c r="N962" i="7"/>
  <c r="O961" i="7"/>
  <c r="N961" i="7"/>
  <c r="O960" i="7"/>
  <c r="N960" i="7"/>
  <c r="O959" i="7"/>
  <c r="N959" i="7"/>
  <c r="O958" i="7"/>
  <c r="N958" i="7"/>
  <c r="O957" i="7"/>
  <c r="N957" i="7"/>
  <c r="O956" i="7"/>
  <c r="N956" i="7"/>
  <c r="O955" i="7"/>
  <c r="N955" i="7"/>
  <c r="O954" i="7"/>
  <c r="N954" i="7"/>
  <c r="O953" i="7"/>
  <c r="N953" i="7"/>
  <c r="O952" i="7"/>
  <c r="N952" i="7"/>
  <c r="O951" i="7"/>
  <c r="N951" i="7"/>
  <c r="O950" i="7"/>
  <c r="N950" i="7"/>
  <c r="O949" i="7"/>
  <c r="N949" i="7"/>
  <c r="O948" i="7"/>
  <c r="N948" i="7"/>
  <c r="O947" i="7"/>
  <c r="N947" i="7"/>
  <c r="O946" i="7"/>
  <c r="N946" i="7"/>
  <c r="O945" i="7"/>
  <c r="N945" i="7"/>
  <c r="O944" i="7"/>
  <c r="N944" i="7"/>
  <c r="O943" i="7"/>
  <c r="N943" i="7"/>
  <c r="O942" i="7"/>
  <c r="N942" i="7"/>
  <c r="O941" i="7"/>
  <c r="N941" i="7"/>
  <c r="O940" i="7"/>
  <c r="N940" i="7"/>
  <c r="O939" i="7"/>
  <c r="N939" i="7"/>
  <c r="O938" i="7"/>
  <c r="N938" i="7"/>
  <c r="O937" i="7"/>
  <c r="N937" i="7"/>
  <c r="O936" i="7"/>
  <c r="N936" i="7"/>
  <c r="O935" i="7"/>
  <c r="N935" i="7"/>
  <c r="O934" i="7"/>
  <c r="N934" i="7"/>
  <c r="O933" i="7"/>
  <c r="N933" i="7"/>
  <c r="O932" i="7"/>
  <c r="N932" i="7"/>
  <c r="O931" i="7"/>
  <c r="N931" i="7"/>
  <c r="O930" i="7"/>
  <c r="N930" i="7"/>
  <c r="O929" i="7"/>
  <c r="N929" i="7"/>
  <c r="O928" i="7"/>
  <c r="N928" i="7"/>
  <c r="O927" i="7"/>
  <c r="N927" i="7"/>
  <c r="O926" i="7"/>
  <c r="N926" i="7"/>
  <c r="O925" i="7"/>
  <c r="N925" i="7"/>
  <c r="O924" i="7"/>
  <c r="N924" i="7"/>
  <c r="O923" i="7"/>
  <c r="N923" i="7"/>
  <c r="O922" i="7"/>
  <c r="N922" i="7"/>
  <c r="O921" i="7"/>
  <c r="N921" i="7"/>
  <c r="O920" i="7"/>
  <c r="N920" i="7"/>
  <c r="O919" i="7"/>
  <c r="N919" i="7"/>
  <c r="O918" i="7"/>
  <c r="N918" i="7"/>
  <c r="O917" i="7"/>
  <c r="N917" i="7"/>
  <c r="O916" i="7"/>
  <c r="N916" i="7"/>
  <c r="O915" i="7"/>
  <c r="N915" i="7"/>
  <c r="O914" i="7"/>
  <c r="N914" i="7"/>
  <c r="O913" i="7"/>
  <c r="N913" i="7"/>
  <c r="O912" i="7"/>
  <c r="N912" i="7"/>
  <c r="O911" i="7"/>
  <c r="N911" i="7"/>
  <c r="O910" i="7"/>
  <c r="N910" i="7"/>
  <c r="O909" i="7"/>
  <c r="N909" i="7"/>
  <c r="O908" i="7"/>
  <c r="N908" i="7"/>
  <c r="O907" i="7"/>
  <c r="N907" i="7"/>
  <c r="O906" i="7"/>
  <c r="N906" i="7"/>
  <c r="O905" i="7"/>
  <c r="N905" i="7"/>
  <c r="O904" i="7"/>
  <c r="N904" i="7"/>
  <c r="O903" i="7"/>
  <c r="N903" i="7"/>
  <c r="O902" i="7"/>
  <c r="N902" i="7"/>
  <c r="O901" i="7"/>
  <c r="N901" i="7"/>
  <c r="O900" i="7"/>
  <c r="N900" i="7"/>
  <c r="O899" i="7"/>
  <c r="N899" i="7"/>
  <c r="O898" i="7"/>
  <c r="N898" i="7"/>
  <c r="O897" i="7"/>
  <c r="N897" i="7"/>
  <c r="O896" i="7"/>
  <c r="N896" i="7"/>
  <c r="O895" i="7"/>
  <c r="N895" i="7"/>
  <c r="O894" i="7"/>
  <c r="N894" i="7"/>
  <c r="O893" i="7"/>
  <c r="N893" i="7"/>
  <c r="O892" i="7"/>
  <c r="N892" i="7"/>
  <c r="O891" i="7"/>
  <c r="N891" i="7"/>
  <c r="O890" i="7"/>
  <c r="N890" i="7"/>
  <c r="O889" i="7"/>
  <c r="N889" i="7"/>
  <c r="O888" i="7"/>
  <c r="N888" i="7"/>
  <c r="O887" i="7"/>
  <c r="N887" i="7"/>
  <c r="O886" i="7"/>
  <c r="N886" i="7"/>
  <c r="O885" i="7"/>
  <c r="N885" i="7"/>
  <c r="O884" i="7"/>
  <c r="N884" i="7"/>
  <c r="O883" i="7"/>
  <c r="N883" i="7"/>
  <c r="O882" i="7"/>
  <c r="N882" i="7"/>
  <c r="O881" i="7"/>
  <c r="N881" i="7"/>
  <c r="O880" i="7"/>
  <c r="N880" i="7"/>
  <c r="O879" i="7"/>
  <c r="N879" i="7"/>
  <c r="O878" i="7"/>
  <c r="N878" i="7"/>
  <c r="O877" i="7"/>
  <c r="N877" i="7"/>
  <c r="O876" i="7"/>
  <c r="N876" i="7"/>
  <c r="O875" i="7"/>
  <c r="N875" i="7"/>
  <c r="O874" i="7"/>
  <c r="N874" i="7"/>
  <c r="O873" i="7"/>
  <c r="N873" i="7"/>
  <c r="O872" i="7"/>
  <c r="N872" i="7"/>
  <c r="O871" i="7"/>
  <c r="N871" i="7"/>
  <c r="O870" i="7"/>
  <c r="N870" i="7"/>
  <c r="O869" i="7"/>
  <c r="N869" i="7"/>
  <c r="O868" i="7"/>
  <c r="N868" i="7"/>
  <c r="O867" i="7"/>
  <c r="N867" i="7"/>
  <c r="O866" i="7"/>
  <c r="N866" i="7"/>
  <c r="O865" i="7"/>
  <c r="N865" i="7"/>
  <c r="O864" i="7"/>
  <c r="N864" i="7"/>
  <c r="O863" i="7"/>
  <c r="N863" i="7"/>
  <c r="O862" i="7"/>
  <c r="N862" i="7"/>
  <c r="O861" i="7"/>
  <c r="N861" i="7"/>
  <c r="O860" i="7"/>
  <c r="N860" i="7"/>
  <c r="O859" i="7"/>
  <c r="N859" i="7"/>
  <c r="O858" i="7"/>
  <c r="N858" i="7"/>
  <c r="O857" i="7"/>
  <c r="N857" i="7"/>
  <c r="O856" i="7"/>
  <c r="N856" i="7"/>
  <c r="O855" i="7"/>
  <c r="N855" i="7"/>
  <c r="O854" i="7"/>
  <c r="N854" i="7"/>
  <c r="O853" i="7"/>
  <c r="N853" i="7"/>
  <c r="O852" i="7"/>
  <c r="N852" i="7"/>
  <c r="O851" i="7"/>
  <c r="N851" i="7"/>
  <c r="O850" i="7"/>
  <c r="N850" i="7"/>
  <c r="O849" i="7"/>
  <c r="N849" i="7"/>
  <c r="O848" i="7"/>
  <c r="N848" i="7"/>
  <c r="O847" i="7"/>
  <c r="N847" i="7"/>
  <c r="O846" i="7"/>
  <c r="N846" i="7"/>
  <c r="O845" i="7"/>
  <c r="N845" i="7"/>
  <c r="O844" i="7"/>
  <c r="N844" i="7"/>
  <c r="O843" i="7"/>
  <c r="N843" i="7"/>
  <c r="O842" i="7"/>
  <c r="N842" i="7"/>
  <c r="O841" i="7"/>
  <c r="N841" i="7"/>
  <c r="O840" i="7"/>
  <c r="N840" i="7"/>
  <c r="O839" i="7"/>
  <c r="N839" i="7"/>
  <c r="O838" i="7"/>
  <c r="N838" i="7"/>
  <c r="O837" i="7"/>
  <c r="N837" i="7"/>
  <c r="O836" i="7"/>
  <c r="N836" i="7"/>
  <c r="O835" i="7"/>
  <c r="N835" i="7"/>
  <c r="O834" i="7"/>
  <c r="N834" i="7"/>
  <c r="O833" i="7"/>
  <c r="N833" i="7"/>
  <c r="O832" i="7"/>
  <c r="N832" i="7"/>
  <c r="O831" i="7"/>
  <c r="N831" i="7"/>
  <c r="O830" i="7"/>
  <c r="N830" i="7"/>
  <c r="O829" i="7"/>
  <c r="N829" i="7"/>
  <c r="O828" i="7"/>
  <c r="N828" i="7"/>
  <c r="O827" i="7"/>
  <c r="N827" i="7"/>
  <c r="O826" i="7"/>
  <c r="N826" i="7"/>
  <c r="O825" i="7"/>
  <c r="N825" i="7"/>
  <c r="O824" i="7"/>
  <c r="N824" i="7"/>
  <c r="O823" i="7"/>
  <c r="N823" i="7"/>
  <c r="O822" i="7"/>
  <c r="N822" i="7"/>
  <c r="O821" i="7"/>
  <c r="N821" i="7"/>
  <c r="O820" i="7"/>
  <c r="N820" i="7"/>
  <c r="O819" i="7"/>
  <c r="N819" i="7"/>
  <c r="O818" i="7"/>
  <c r="N818" i="7"/>
  <c r="O817" i="7"/>
  <c r="N817" i="7"/>
  <c r="O816" i="7"/>
  <c r="N816" i="7"/>
  <c r="O815" i="7"/>
  <c r="N815" i="7"/>
  <c r="O814" i="7"/>
  <c r="N814" i="7"/>
  <c r="O813" i="7"/>
  <c r="N813" i="7"/>
  <c r="O812" i="7"/>
  <c r="N812" i="7"/>
  <c r="O811" i="7"/>
  <c r="N811" i="7"/>
  <c r="O810" i="7"/>
  <c r="N810" i="7"/>
  <c r="O809" i="7"/>
  <c r="N809" i="7"/>
  <c r="O808" i="7"/>
  <c r="N808" i="7"/>
  <c r="O807" i="7"/>
  <c r="N807" i="7"/>
  <c r="O806" i="7"/>
  <c r="N806" i="7"/>
  <c r="O805" i="7"/>
  <c r="N805" i="7"/>
  <c r="O804" i="7"/>
  <c r="N804" i="7"/>
  <c r="O803" i="7"/>
  <c r="N803" i="7"/>
  <c r="O802" i="7"/>
  <c r="N802" i="7"/>
  <c r="O801" i="7"/>
  <c r="N801" i="7"/>
  <c r="O800" i="7"/>
  <c r="N800" i="7"/>
  <c r="O799" i="7"/>
  <c r="N799" i="7"/>
  <c r="O798" i="7"/>
  <c r="N798" i="7"/>
  <c r="O797" i="7"/>
  <c r="N797" i="7"/>
  <c r="O796" i="7"/>
  <c r="N796" i="7"/>
  <c r="O795" i="7"/>
  <c r="N795" i="7"/>
  <c r="O794" i="7"/>
  <c r="N794" i="7"/>
  <c r="O793" i="7"/>
  <c r="N793" i="7"/>
  <c r="O792" i="7"/>
  <c r="N792" i="7"/>
  <c r="O791" i="7"/>
  <c r="N791" i="7"/>
  <c r="O790" i="7"/>
  <c r="N790" i="7"/>
  <c r="O789" i="7"/>
  <c r="N789" i="7"/>
  <c r="O788" i="7"/>
  <c r="N788" i="7"/>
  <c r="O787" i="7"/>
  <c r="N787" i="7"/>
  <c r="O786" i="7"/>
  <c r="N786" i="7"/>
  <c r="O785" i="7"/>
  <c r="N785" i="7"/>
  <c r="O784" i="7"/>
  <c r="N784" i="7"/>
  <c r="O783" i="7"/>
  <c r="N783" i="7"/>
  <c r="O782" i="7"/>
  <c r="N782" i="7"/>
  <c r="O781" i="7"/>
  <c r="N781" i="7"/>
  <c r="O780" i="7"/>
  <c r="N780" i="7"/>
  <c r="O779" i="7"/>
  <c r="N779" i="7"/>
  <c r="O778" i="7"/>
  <c r="N778" i="7"/>
  <c r="O777" i="7"/>
  <c r="N777" i="7"/>
  <c r="O776" i="7"/>
  <c r="N776" i="7"/>
  <c r="O775" i="7"/>
  <c r="N775" i="7"/>
  <c r="O774" i="7"/>
  <c r="N774" i="7"/>
  <c r="O773" i="7"/>
  <c r="N773" i="7"/>
  <c r="O772" i="7"/>
  <c r="N772" i="7"/>
  <c r="O771" i="7"/>
  <c r="N771" i="7"/>
  <c r="O770" i="7"/>
  <c r="N770" i="7"/>
  <c r="O769" i="7"/>
  <c r="N769" i="7"/>
  <c r="O768" i="7"/>
  <c r="N768" i="7"/>
  <c r="O767" i="7"/>
  <c r="N767" i="7"/>
  <c r="O766" i="7"/>
  <c r="N766" i="7"/>
  <c r="O765" i="7"/>
  <c r="N765" i="7"/>
  <c r="O764" i="7"/>
  <c r="N764" i="7"/>
  <c r="O763" i="7"/>
  <c r="N763" i="7"/>
  <c r="O762" i="7"/>
  <c r="N762" i="7"/>
  <c r="O761" i="7"/>
  <c r="N761" i="7"/>
  <c r="O760" i="7"/>
  <c r="N760" i="7"/>
  <c r="O759" i="7"/>
  <c r="N759" i="7"/>
  <c r="O758" i="7"/>
  <c r="N758" i="7"/>
  <c r="O757" i="7"/>
  <c r="N757" i="7"/>
  <c r="O756" i="7"/>
  <c r="N756" i="7"/>
  <c r="O755" i="7"/>
  <c r="N755" i="7"/>
  <c r="O754" i="7"/>
  <c r="N754" i="7"/>
  <c r="O753" i="7"/>
  <c r="N753" i="7"/>
  <c r="O752" i="7"/>
  <c r="N752" i="7"/>
  <c r="O751" i="7"/>
  <c r="N751" i="7"/>
  <c r="O750" i="7"/>
  <c r="N750" i="7"/>
  <c r="O749" i="7"/>
  <c r="N749" i="7"/>
  <c r="O748" i="7"/>
  <c r="N748" i="7"/>
  <c r="O747" i="7"/>
  <c r="N747" i="7"/>
  <c r="O746" i="7"/>
  <c r="N746" i="7"/>
  <c r="O745" i="7"/>
  <c r="N745" i="7"/>
  <c r="O744" i="7"/>
  <c r="N744" i="7"/>
  <c r="O743" i="7"/>
  <c r="N743" i="7"/>
  <c r="O742" i="7"/>
  <c r="N742" i="7"/>
  <c r="O741" i="7"/>
  <c r="N741" i="7"/>
  <c r="O740" i="7"/>
  <c r="N740" i="7"/>
  <c r="O739" i="7"/>
  <c r="N739" i="7"/>
  <c r="O738" i="7"/>
  <c r="N738" i="7"/>
  <c r="O737" i="7"/>
  <c r="N737" i="7"/>
  <c r="O736" i="7"/>
  <c r="N736" i="7"/>
  <c r="O735" i="7"/>
  <c r="N735" i="7"/>
  <c r="O734" i="7"/>
  <c r="N734" i="7"/>
  <c r="O733" i="7"/>
  <c r="N733" i="7"/>
  <c r="O732" i="7"/>
  <c r="N732" i="7"/>
  <c r="O731" i="7"/>
  <c r="N731" i="7"/>
  <c r="O730" i="7"/>
  <c r="N730" i="7"/>
  <c r="O729" i="7"/>
  <c r="N729" i="7"/>
  <c r="O728" i="7"/>
  <c r="N728" i="7"/>
  <c r="O727" i="7"/>
  <c r="N727" i="7"/>
  <c r="O726" i="7"/>
  <c r="N726" i="7"/>
  <c r="O725" i="7"/>
  <c r="N725" i="7"/>
  <c r="O724" i="7"/>
  <c r="N724" i="7"/>
  <c r="O723" i="7"/>
  <c r="N723" i="7"/>
  <c r="O722" i="7"/>
  <c r="N722" i="7"/>
  <c r="O721" i="7"/>
  <c r="N721" i="7"/>
  <c r="O720" i="7"/>
  <c r="N720" i="7"/>
  <c r="O719" i="7"/>
  <c r="N719" i="7"/>
  <c r="O718" i="7"/>
  <c r="N718" i="7"/>
  <c r="O717" i="7"/>
  <c r="N717" i="7"/>
  <c r="O716" i="7"/>
  <c r="N716" i="7"/>
  <c r="O715" i="7"/>
  <c r="N715" i="7"/>
  <c r="O714" i="7"/>
  <c r="N714" i="7"/>
  <c r="O713" i="7"/>
  <c r="N713" i="7"/>
  <c r="O712" i="7"/>
  <c r="N712" i="7"/>
  <c r="O711" i="7"/>
  <c r="N711" i="7"/>
  <c r="O710" i="7"/>
  <c r="N710" i="7"/>
  <c r="O709" i="7"/>
  <c r="N709" i="7"/>
  <c r="O708" i="7"/>
  <c r="N708" i="7"/>
  <c r="O707" i="7"/>
  <c r="N707" i="7"/>
  <c r="O706" i="7"/>
  <c r="N706" i="7"/>
  <c r="O705" i="7"/>
  <c r="N705" i="7"/>
  <c r="O704" i="7"/>
  <c r="N704" i="7"/>
  <c r="O703" i="7"/>
  <c r="N703" i="7"/>
  <c r="O702" i="7"/>
  <c r="N702" i="7"/>
  <c r="O701" i="7"/>
  <c r="N701" i="7"/>
  <c r="O700" i="7"/>
  <c r="N700" i="7"/>
  <c r="O699" i="7"/>
  <c r="N699" i="7"/>
  <c r="O698" i="7"/>
  <c r="N698" i="7"/>
  <c r="O697" i="7"/>
  <c r="N697" i="7"/>
  <c r="O696" i="7"/>
  <c r="N696" i="7"/>
  <c r="O695" i="7"/>
  <c r="N695" i="7"/>
  <c r="O694" i="7"/>
  <c r="N694" i="7"/>
  <c r="O693" i="7"/>
  <c r="N693" i="7"/>
  <c r="O692" i="7"/>
  <c r="N692" i="7"/>
  <c r="O691" i="7"/>
  <c r="N691" i="7"/>
  <c r="O690" i="7"/>
  <c r="N690" i="7"/>
  <c r="O689" i="7"/>
  <c r="N689" i="7"/>
  <c r="O688" i="7"/>
  <c r="N688" i="7"/>
  <c r="O687" i="7"/>
  <c r="N687" i="7"/>
  <c r="O686" i="7"/>
  <c r="N686" i="7"/>
  <c r="O685" i="7"/>
  <c r="N685" i="7"/>
  <c r="O684" i="7"/>
  <c r="N684" i="7"/>
  <c r="O683" i="7"/>
  <c r="N683" i="7"/>
  <c r="O682" i="7"/>
  <c r="N682" i="7"/>
  <c r="O681" i="7"/>
  <c r="N681" i="7"/>
  <c r="O680" i="7"/>
  <c r="N680" i="7"/>
  <c r="O679" i="7"/>
  <c r="N679" i="7"/>
  <c r="O678" i="7"/>
  <c r="N678" i="7"/>
  <c r="O677" i="7"/>
  <c r="N677" i="7"/>
  <c r="O676" i="7"/>
  <c r="N676" i="7"/>
  <c r="O675" i="7"/>
  <c r="N675" i="7"/>
  <c r="O674" i="7"/>
  <c r="N674" i="7"/>
  <c r="O673" i="7"/>
  <c r="N673" i="7"/>
  <c r="O672" i="7"/>
  <c r="N672" i="7"/>
  <c r="O671" i="7"/>
  <c r="N671" i="7"/>
  <c r="O670" i="7"/>
  <c r="N670" i="7"/>
  <c r="O669" i="7"/>
  <c r="N669" i="7"/>
  <c r="O668" i="7"/>
  <c r="N668" i="7"/>
  <c r="O667" i="7"/>
  <c r="N667" i="7"/>
  <c r="O666" i="7"/>
  <c r="N666" i="7"/>
  <c r="O665" i="7"/>
  <c r="N665" i="7"/>
  <c r="O664" i="7"/>
  <c r="N664" i="7"/>
  <c r="O663" i="7"/>
  <c r="N663" i="7"/>
  <c r="O662" i="7"/>
  <c r="N662" i="7"/>
  <c r="O661" i="7"/>
  <c r="N661" i="7"/>
  <c r="O660" i="7"/>
  <c r="N660" i="7"/>
  <c r="O659" i="7"/>
  <c r="N659" i="7"/>
  <c r="O658" i="7"/>
  <c r="N658" i="7"/>
  <c r="O657" i="7"/>
  <c r="N657" i="7"/>
  <c r="O656" i="7"/>
  <c r="N656" i="7"/>
  <c r="O655" i="7"/>
  <c r="N655" i="7"/>
  <c r="O654" i="7"/>
  <c r="N654" i="7"/>
  <c r="O653" i="7"/>
  <c r="N653" i="7"/>
  <c r="O652" i="7"/>
  <c r="N652" i="7"/>
  <c r="O651" i="7"/>
  <c r="N651" i="7"/>
  <c r="O650" i="7"/>
  <c r="N650" i="7"/>
  <c r="O649" i="7"/>
  <c r="N649" i="7"/>
  <c r="O648" i="7"/>
  <c r="N648" i="7"/>
  <c r="O647" i="7"/>
  <c r="N647" i="7"/>
  <c r="O646" i="7"/>
  <c r="N646" i="7"/>
  <c r="O645" i="7"/>
  <c r="N645" i="7"/>
  <c r="O644" i="7"/>
  <c r="N644" i="7"/>
  <c r="O643" i="7"/>
  <c r="N643" i="7"/>
  <c r="O642" i="7"/>
  <c r="N642" i="7"/>
  <c r="O641" i="7"/>
  <c r="N641" i="7"/>
  <c r="O640" i="7"/>
  <c r="N640" i="7"/>
  <c r="O639" i="7"/>
  <c r="N639" i="7"/>
  <c r="O638" i="7"/>
  <c r="N638" i="7"/>
  <c r="O637" i="7"/>
  <c r="N637" i="7"/>
  <c r="O636" i="7"/>
  <c r="N636" i="7"/>
  <c r="O635" i="7"/>
  <c r="N635" i="7"/>
  <c r="O634" i="7"/>
  <c r="N634" i="7"/>
  <c r="O633" i="7"/>
  <c r="N633" i="7"/>
  <c r="O632" i="7"/>
  <c r="N632" i="7"/>
  <c r="O631" i="7"/>
  <c r="N631" i="7"/>
  <c r="O630" i="7"/>
  <c r="N630" i="7"/>
  <c r="O629" i="7"/>
  <c r="N629" i="7"/>
  <c r="O628" i="7"/>
  <c r="N628" i="7"/>
  <c r="O627" i="7"/>
  <c r="N627" i="7"/>
  <c r="O626" i="7"/>
  <c r="N626" i="7"/>
  <c r="O625" i="7"/>
  <c r="N625" i="7"/>
  <c r="O624" i="7"/>
  <c r="N624" i="7"/>
  <c r="O623" i="7"/>
  <c r="N623" i="7"/>
  <c r="O622" i="7"/>
  <c r="N622" i="7"/>
  <c r="O621" i="7"/>
  <c r="N621" i="7"/>
  <c r="O620" i="7"/>
  <c r="N620" i="7"/>
  <c r="O619" i="7"/>
  <c r="N619" i="7"/>
  <c r="O618" i="7"/>
  <c r="N618" i="7"/>
  <c r="O617" i="7"/>
  <c r="N617" i="7"/>
  <c r="O616" i="7"/>
  <c r="N616" i="7"/>
  <c r="O615" i="7"/>
  <c r="N615" i="7"/>
  <c r="O614" i="7"/>
  <c r="N614" i="7"/>
  <c r="O613" i="7"/>
  <c r="N613" i="7"/>
  <c r="O612" i="7"/>
  <c r="N612" i="7"/>
  <c r="O611" i="7"/>
  <c r="N611" i="7"/>
  <c r="O610" i="7"/>
  <c r="N610" i="7"/>
  <c r="O609" i="7"/>
  <c r="N609" i="7"/>
  <c r="O608" i="7"/>
  <c r="N608" i="7"/>
  <c r="O607" i="7"/>
  <c r="N607" i="7"/>
  <c r="O606" i="7"/>
  <c r="N606" i="7"/>
  <c r="O605" i="7"/>
  <c r="N605" i="7"/>
  <c r="O604" i="7"/>
  <c r="N604" i="7"/>
  <c r="O603" i="7"/>
  <c r="N603" i="7"/>
  <c r="O602" i="7"/>
  <c r="N602" i="7"/>
  <c r="O601" i="7"/>
  <c r="N601" i="7"/>
  <c r="O600" i="7"/>
  <c r="N600" i="7"/>
  <c r="O599" i="7"/>
  <c r="N599" i="7"/>
  <c r="O598" i="7"/>
  <c r="N598" i="7"/>
  <c r="O597" i="7"/>
  <c r="N597" i="7"/>
  <c r="O596" i="7"/>
  <c r="N596" i="7"/>
  <c r="O595" i="7"/>
  <c r="N595" i="7"/>
  <c r="O594" i="7"/>
  <c r="N594" i="7"/>
  <c r="O593" i="7"/>
  <c r="N593" i="7"/>
  <c r="O592" i="7"/>
  <c r="N592" i="7"/>
  <c r="O591" i="7"/>
  <c r="N591" i="7"/>
  <c r="O590" i="7"/>
  <c r="N590" i="7"/>
  <c r="O589" i="7"/>
  <c r="N589" i="7"/>
  <c r="O588" i="7"/>
  <c r="N588" i="7"/>
  <c r="O587" i="7"/>
  <c r="N587" i="7"/>
  <c r="O586" i="7"/>
  <c r="N586" i="7"/>
  <c r="O585" i="7"/>
  <c r="N585" i="7"/>
  <c r="O584" i="7"/>
  <c r="N584" i="7"/>
  <c r="O583" i="7"/>
  <c r="N583" i="7"/>
  <c r="O582" i="7"/>
  <c r="N582" i="7"/>
  <c r="O581" i="7"/>
  <c r="N581" i="7"/>
  <c r="O580" i="7"/>
  <c r="N580" i="7"/>
  <c r="O579" i="7"/>
  <c r="N579" i="7"/>
  <c r="O578" i="7"/>
  <c r="N578" i="7"/>
  <c r="O577" i="7"/>
  <c r="N577" i="7"/>
  <c r="O576" i="7"/>
  <c r="N576" i="7"/>
  <c r="O575" i="7"/>
  <c r="N575" i="7"/>
  <c r="O574" i="7"/>
  <c r="N574" i="7"/>
  <c r="O573" i="7"/>
  <c r="N573" i="7"/>
  <c r="O572" i="7"/>
  <c r="N572" i="7"/>
  <c r="O571" i="7"/>
  <c r="N571" i="7"/>
  <c r="O570" i="7"/>
  <c r="N570" i="7"/>
  <c r="O569" i="7"/>
  <c r="N569" i="7"/>
  <c r="O568" i="7"/>
  <c r="N568" i="7"/>
  <c r="O567" i="7"/>
  <c r="N567" i="7"/>
  <c r="O566" i="7"/>
  <c r="N566" i="7"/>
  <c r="O565" i="7"/>
  <c r="N565" i="7"/>
  <c r="O564" i="7"/>
  <c r="N564" i="7"/>
  <c r="O563" i="7"/>
  <c r="N563" i="7"/>
  <c r="O562" i="7"/>
  <c r="N562" i="7"/>
  <c r="O561" i="7"/>
  <c r="N561" i="7"/>
  <c r="O560" i="7"/>
  <c r="N560" i="7"/>
  <c r="O559" i="7"/>
  <c r="N559" i="7"/>
  <c r="O558" i="7"/>
  <c r="N558" i="7"/>
  <c r="O557" i="7"/>
  <c r="N557" i="7"/>
  <c r="O556" i="7"/>
  <c r="N556" i="7"/>
  <c r="O555" i="7"/>
  <c r="N555" i="7"/>
  <c r="O554" i="7"/>
  <c r="N554" i="7"/>
  <c r="O553" i="7"/>
  <c r="N553" i="7"/>
  <c r="O552" i="7"/>
  <c r="N552" i="7"/>
  <c r="O551" i="7"/>
  <c r="N551" i="7"/>
  <c r="O550" i="7"/>
  <c r="N550" i="7"/>
  <c r="O549" i="7"/>
  <c r="N549" i="7"/>
  <c r="O548" i="7"/>
  <c r="N548" i="7"/>
  <c r="O547" i="7"/>
  <c r="N547" i="7"/>
  <c r="O546" i="7"/>
  <c r="N546" i="7"/>
  <c r="O545" i="7"/>
  <c r="N545" i="7"/>
  <c r="O544" i="7"/>
  <c r="N544" i="7"/>
  <c r="O543" i="7"/>
  <c r="N543" i="7"/>
  <c r="O542" i="7"/>
  <c r="N542" i="7"/>
  <c r="O541" i="7"/>
  <c r="N541" i="7"/>
  <c r="O540" i="7"/>
  <c r="N540" i="7"/>
  <c r="O539" i="7"/>
  <c r="N539" i="7"/>
  <c r="O538" i="7"/>
  <c r="N538" i="7"/>
  <c r="O537" i="7"/>
  <c r="N537" i="7"/>
  <c r="O536" i="7"/>
  <c r="N536" i="7"/>
  <c r="O535" i="7"/>
  <c r="N535" i="7"/>
  <c r="O534" i="7"/>
  <c r="N534" i="7"/>
  <c r="O533" i="7"/>
  <c r="N533" i="7"/>
  <c r="O532" i="7"/>
  <c r="N532" i="7"/>
  <c r="O531" i="7"/>
  <c r="N531" i="7"/>
  <c r="O530" i="7"/>
  <c r="N530" i="7"/>
  <c r="O529" i="7"/>
  <c r="N529" i="7"/>
  <c r="O528" i="7"/>
  <c r="N528" i="7"/>
  <c r="O527" i="7"/>
  <c r="N527" i="7"/>
  <c r="O526" i="7"/>
  <c r="N526" i="7"/>
  <c r="O525" i="7"/>
  <c r="N525" i="7"/>
  <c r="O524" i="7"/>
  <c r="N524" i="7"/>
  <c r="O523" i="7"/>
  <c r="N523" i="7"/>
  <c r="O522" i="7"/>
  <c r="N522" i="7"/>
  <c r="O521" i="7"/>
  <c r="N521" i="7"/>
  <c r="O520" i="7"/>
  <c r="N520" i="7"/>
  <c r="O519" i="7"/>
  <c r="N519" i="7"/>
  <c r="O518" i="7"/>
  <c r="N518" i="7"/>
  <c r="O517" i="7"/>
  <c r="N517" i="7"/>
  <c r="O516" i="7"/>
  <c r="N516" i="7"/>
  <c r="O515" i="7"/>
  <c r="N515" i="7"/>
  <c r="O514" i="7"/>
  <c r="N514" i="7"/>
  <c r="O513" i="7"/>
  <c r="N513" i="7"/>
  <c r="O512" i="7"/>
  <c r="N512" i="7"/>
  <c r="O511" i="7"/>
  <c r="N511" i="7"/>
  <c r="O510" i="7"/>
  <c r="N510" i="7"/>
  <c r="O509" i="7"/>
  <c r="N509" i="7"/>
  <c r="O508" i="7"/>
  <c r="N508" i="7"/>
  <c r="O507" i="7"/>
  <c r="N507" i="7"/>
  <c r="O506" i="7"/>
  <c r="N506" i="7"/>
  <c r="O505" i="7"/>
  <c r="N505" i="7"/>
  <c r="O504" i="7"/>
  <c r="N504" i="7"/>
  <c r="O503" i="7"/>
  <c r="N503" i="7"/>
  <c r="O502" i="7"/>
  <c r="N502" i="7"/>
  <c r="O501" i="7"/>
  <c r="N501" i="7"/>
  <c r="O500" i="7"/>
  <c r="N500" i="7"/>
  <c r="O499" i="7"/>
  <c r="N499" i="7"/>
  <c r="O498" i="7"/>
  <c r="N498" i="7"/>
  <c r="O497" i="7"/>
  <c r="N497" i="7"/>
  <c r="O496" i="7"/>
  <c r="N496" i="7"/>
  <c r="O495" i="7"/>
  <c r="N495" i="7"/>
  <c r="O494" i="7"/>
  <c r="N494" i="7"/>
  <c r="O493" i="7"/>
  <c r="N493" i="7"/>
  <c r="O492" i="7"/>
  <c r="N492" i="7"/>
  <c r="O491" i="7"/>
  <c r="N491" i="7"/>
  <c r="O490" i="7"/>
  <c r="N490" i="7"/>
  <c r="O489" i="7"/>
  <c r="N489" i="7"/>
  <c r="O488" i="7"/>
  <c r="N488" i="7"/>
  <c r="O487" i="7"/>
  <c r="N487" i="7"/>
  <c r="O486" i="7"/>
  <c r="N486" i="7"/>
  <c r="O485" i="7"/>
  <c r="N485" i="7"/>
  <c r="O484" i="7"/>
  <c r="N484" i="7"/>
  <c r="O483" i="7"/>
  <c r="N483" i="7"/>
  <c r="O482" i="7"/>
  <c r="N482" i="7"/>
  <c r="O481" i="7"/>
  <c r="N481" i="7"/>
  <c r="O480" i="7"/>
  <c r="N480" i="7"/>
  <c r="O479" i="7"/>
  <c r="N479" i="7"/>
  <c r="O478" i="7"/>
  <c r="N478" i="7"/>
  <c r="O477" i="7"/>
  <c r="N477" i="7"/>
  <c r="O476" i="7"/>
  <c r="N476" i="7"/>
  <c r="O475" i="7"/>
  <c r="N475" i="7"/>
  <c r="O474" i="7"/>
  <c r="N474" i="7"/>
  <c r="O473" i="7"/>
  <c r="N473" i="7"/>
  <c r="O472" i="7"/>
  <c r="N472" i="7"/>
  <c r="O471" i="7"/>
  <c r="N471" i="7"/>
  <c r="O470" i="7"/>
  <c r="N470" i="7"/>
  <c r="O469" i="7"/>
  <c r="N469" i="7"/>
  <c r="O468" i="7"/>
  <c r="N468" i="7"/>
  <c r="O467" i="7"/>
  <c r="N467" i="7"/>
  <c r="O466" i="7"/>
  <c r="N466" i="7"/>
  <c r="O465" i="7"/>
  <c r="N465" i="7"/>
  <c r="O464" i="7"/>
  <c r="N464" i="7"/>
  <c r="O463" i="7"/>
  <c r="N463" i="7"/>
  <c r="O462" i="7"/>
  <c r="N462" i="7"/>
  <c r="O461" i="7"/>
  <c r="N461" i="7"/>
  <c r="O460" i="7"/>
  <c r="N460" i="7"/>
  <c r="O459" i="7"/>
  <c r="N459" i="7"/>
  <c r="O458" i="7"/>
  <c r="N458" i="7"/>
  <c r="O457" i="7"/>
  <c r="N457" i="7"/>
  <c r="O456" i="7"/>
  <c r="N456" i="7"/>
  <c r="O455" i="7"/>
  <c r="N455" i="7"/>
  <c r="O454" i="7"/>
  <c r="N454" i="7"/>
  <c r="O453" i="7"/>
  <c r="N453" i="7"/>
  <c r="O452" i="7"/>
  <c r="N452" i="7"/>
  <c r="O451" i="7"/>
  <c r="N451" i="7"/>
  <c r="O450" i="7"/>
  <c r="N450" i="7"/>
  <c r="O449" i="7"/>
  <c r="N449" i="7"/>
  <c r="O448" i="7"/>
  <c r="N448" i="7"/>
  <c r="O447" i="7"/>
  <c r="N447" i="7"/>
  <c r="O446" i="7"/>
  <c r="N446" i="7"/>
  <c r="O445" i="7"/>
  <c r="N445" i="7"/>
  <c r="O444" i="7"/>
  <c r="N444" i="7"/>
  <c r="O443" i="7"/>
  <c r="N443" i="7"/>
  <c r="O442" i="7"/>
  <c r="N442" i="7"/>
  <c r="O441" i="7"/>
  <c r="N441" i="7"/>
  <c r="O440" i="7"/>
  <c r="N440" i="7"/>
  <c r="O439" i="7"/>
  <c r="N439" i="7"/>
  <c r="O438" i="7"/>
  <c r="N438" i="7"/>
  <c r="O437" i="7"/>
  <c r="N437" i="7"/>
  <c r="O436" i="7"/>
  <c r="N436" i="7"/>
  <c r="O435" i="7"/>
  <c r="N435" i="7"/>
  <c r="O434" i="7"/>
  <c r="N434" i="7"/>
  <c r="O433" i="7"/>
  <c r="N433" i="7"/>
  <c r="O432" i="7"/>
  <c r="N432" i="7"/>
  <c r="O431" i="7"/>
  <c r="N431" i="7"/>
  <c r="O430" i="7"/>
  <c r="N430" i="7"/>
  <c r="O429" i="7"/>
  <c r="N429" i="7"/>
  <c r="O428" i="7"/>
  <c r="N428" i="7"/>
  <c r="O427" i="7"/>
  <c r="N427" i="7"/>
  <c r="O426" i="7"/>
  <c r="N426" i="7"/>
  <c r="O425" i="7"/>
  <c r="N425" i="7"/>
  <c r="O424" i="7"/>
  <c r="N424" i="7"/>
  <c r="O423" i="7"/>
  <c r="N423" i="7"/>
  <c r="O422" i="7"/>
  <c r="N422" i="7"/>
  <c r="O421" i="7"/>
  <c r="N421" i="7"/>
  <c r="O420" i="7"/>
  <c r="N420" i="7"/>
  <c r="O419" i="7"/>
  <c r="N419" i="7"/>
  <c r="O418" i="7"/>
  <c r="N418" i="7"/>
  <c r="O417" i="7"/>
  <c r="N417" i="7"/>
  <c r="O416" i="7"/>
  <c r="N416" i="7"/>
  <c r="O415" i="7"/>
  <c r="N415" i="7"/>
  <c r="O414" i="7"/>
  <c r="N414" i="7"/>
  <c r="O413" i="7"/>
  <c r="N413" i="7"/>
  <c r="O412" i="7"/>
  <c r="N412" i="7"/>
  <c r="O411" i="7"/>
  <c r="N411" i="7"/>
  <c r="O410" i="7"/>
  <c r="N410" i="7"/>
  <c r="O409" i="7"/>
  <c r="N409" i="7"/>
  <c r="O408" i="7"/>
  <c r="N408" i="7"/>
  <c r="O407" i="7"/>
  <c r="N407" i="7"/>
  <c r="O406" i="7"/>
  <c r="N406" i="7"/>
  <c r="O405" i="7"/>
  <c r="N405" i="7"/>
  <c r="O404" i="7"/>
  <c r="N404" i="7"/>
  <c r="O403" i="7"/>
  <c r="N403" i="7"/>
  <c r="O402" i="7"/>
  <c r="N402" i="7"/>
  <c r="O401" i="7"/>
  <c r="N401" i="7"/>
  <c r="O400" i="7"/>
  <c r="N400" i="7"/>
  <c r="O399" i="7"/>
  <c r="N399" i="7"/>
  <c r="O398" i="7"/>
  <c r="N398" i="7"/>
  <c r="O397" i="7"/>
  <c r="N397" i="7"/>
  <c r="O396" i="7"/>
  <c r="N396" i="7"/>
  <c r="O395" i="7"/>
  <c r="N395" i="7"/>
  <c r="O394" i="7"/>
  <c r="N394" i="7"/>
  <c r="O393" i="7"/>
  <c r="N393" i="7"/>
  <c r="O392" i="7"/>
  <c r="N392" i="7"/>
  <c r="O391" i="7"/>
  <c r="N391" i="7"/>
  <c r="O390" i="7"/>
  <c r="N390" i="7"/>
  <c r="O389" i="7"/>
  <c r="N389" i="7"/>
  <c r="O388" i="7"/>
  <c r="N388" i="7"/>
  <c r="O387" i="7"/>
  <c r="N387" i="7"/>
  <c r="O386" i="7"/>
  <c r="N386" i="7"/>
  <c r="O385" i="7"/>
  <c r="N385" i="7"/>
  <c r="O384" i="7"/>
  <c r="N384" i="7"/>
  <c r="O383" i="7"/>
  <c r="N383" i="7"/>
  <c r="O382" i="7"/>
  <c r="N382" i="7"/>
  <c r="O381" i="7"/>
  <c r="N381" i="7"/>
  <c r="O380" i="7"/>
  <c r="N380" i="7"/>
  <c r="O379" i="7"/>
  <c r="N379" i="7"/>
  <c r="O378" i="7"/>
  <c r="N378" i="7"/>
  <c r="O377" i="7"/>
  <c r="N377" i="7"/>
  <c r="O376" i="7"/>
  <c r="N376" i="7"/>
  <c r="O375" i="7"/>
  <c r="N375" i="7"/>
  <c r="O374" i="7"/>
  <c r="N374" i="7"/>
  <c r="O373" i="7"/>
  <c r="N373" i="7"/>
  <c r="O372" i="7"/>
  <c r="N372" i="7"/>
  <c r="O371" i="7"/>
  <c r="N371" i="7"/>
  <c r="O370" i="7"/>
  <c r="N370" i="7"/>
  <c r="O369" i="7"/>
  <c r="N369" i="7"/>
  <c r="O368" i="7"/>
  <c r="N368" i="7"/>
  <c r="O367" i="7"/>
  <c r="N367" i="7"/>
  <c r="O366" i="7"/>
  <c r="N366" i="7"/>
  <c r="O365" i="7"/>
  <c r="N365" i="7"/>
  <c r="O364" i="7"/>
  <c r="N364" i="7"/>
  <c r="O363" i="7"/>
  <c r="N363" i="7"/>
  <c r="O362" i="7"/>
  <c r="N362" i="7"/>
  <c r="O361" i="7"/>
  <c r="N361" i="7"/>
  <c r="O360" i="7"/>
  <c r="N360" i="7"/>
  <c r="O359" i="7"/>
  <c r="N359" i="7"/>
  <c r="O358" i="7"/>
  <c r="N358" i="7"/>
  <c r="O357" i="7"/>
  <c r="N357" i="7"/>
  <c r="O356" i="7"/>
  <c r="N356" i="7"/>
  <c r="O355" i="7"/>
  <c r="N355" i="7"/>
  <c r="O354" i="7"/>
  <c r="N354" i="7"/>
  <c r="O353" i="7"/>
  <c r="N353" i="7"/>
  <c r="O352" i="7"/>
  <c r="N352" i="7"/>
  <c r="O351" i="7"/>
  <c r="N351" i="7"/>
  <c r="O350" i="7"/>
  <c r="N350" i="7"/>
  <c r="O349" i="7"/>
  <c r="N349" i="7"/>
  <c r="O348" i="7"/>
  <c r="N348" i="7"/>
  <c r="O347" i="7"/>
  <c r="N347" i="7"/>
  <c r="O346" i="7"/>
  <c r="N346" i="7"/>
  <c r="O345" i="7"/>
  <c r="N345" i="7"/>
  <c r="O344" i="7"/>
  <c r="N344" i="7"/>
  <c r="O343" i="7"/>
  <c r="N343" i="7"/>
  <c r="O342" i="7"/>
  <c r="N342" i="7"/>
  <c r="O341" i="7"/>
  <c r="N341" i="7"/>
  <c r="O340" i="7"/>
  <c r="N340" i="7"/>
  <c r="O339" i="7"/>
  <c r="N339" i="7"/>
  <c r="O338" i="7"/>
  <c r="N338" i="7"/>
  <c r="O337" i="7"/>
  <c r="N337" i="7"/>
  <c r="O336" i="7"/>
  <c r="N336" i="7"/>
  <c r="O335" i="7"/>
  <c r="N335" i="7"/>
  <c r="O334" i="7"/>
  <c r="N334" i="7"/>
  <c r="O333" i="7"/>
  <c r="N333" i="7"/>
  <c r="O332" i="7"/>
  <c r="N332" i="7"/>
  <c r="O331" i="7"/>
  <c r="N331" i="7"/>
  <c r="O330" i="7"/>
  <c r="N330" i="7"/>
  <c r="O329" i="7"/>
  <c r="N329" i="7"/>
  <c r="O328" i="7"/>
  <c r="N328" i="7"/>
  <c r="O327" i="7"/>
  <c r="N327" i="7"/>
  <c r="O326" i="7"/>
  <c r="N326" i="7"/>
  <c r="O325" i="7"/>
  <c r="N325" i="7"/>
  <c r="O324" i="7"/>
  <c r="N324" i="7"/>
  <c r="O323" i="7"/>
  <c r="N323" i="7"/>
  <c r="O322" i="7"/>
  <c r="N322" i="7"/>
  <c r="O321" i="7"/>
  <c r="N321" i="7"/>
  <c r="O320" i="7"/>
  <c r="N320" i="7"/>
  <c r="O319" i="7"/>
  <c r="N319" i="7"/>
  <c r="O318" i="7"/>
  <c r="N318" i="7"/>
  <c r="O317" i="7"/>
  <c r="N317" i="7"/>
  <c r="O316" i="7"/>
  <c r="N316" i="7"/>
  <c r="O315" i="7"/>
  <c r="N315" i="7"/>
  <c r="O314" i="7"/>
  <c r="N314" i="7"/>
  <c r="O313" i="7"/>
  <c r="N313" i="7"/>
  <c r="O312" i="7"/>
  <c r="N312" i="7"/>
  <c r="O311" i="7"/>
  <c r="N311" i="7"/>
  <c r="O310" i="7"/>
  <c r="N310" i="7"/>
  <c r="O309" i="7"/>
  <c r="N309" i="7"/>
  <c r="O308" i="7"/>
  <c r="N308" i="7"/>
  <c r="O307" i="7"/>
  <c r="N307" i="7"/>
  <c r="O306" i="7"/>
  <c r="N306" i="7"/>
  <c r="O305" i="7"/>
  <c r="N305" i="7"/>
  <c r="O304" i="7"/>
  <c r="N304" i="7"/>
  <c r="O303" i="7"/>
  <c r="N303" i="7"/>
  <c r="O302" i="7"/>
  <c r="N302" i="7"/>
  <c r="O301" i="7"/>
  <c r="N301" i="7"/>
  <c r="O300" i="7"/>
  <c r="N300" i="7"/>
  <c r="O299" i="7"/>
  <c r="N299" i="7"/>
  <c r="O298" i="7"/>
  <c r="N298" i="7"/>
  <c r="O297" i="7"/>
  <c r="N297" i="7"/>
  <c r="O296" i="7"/>
  <c r="N296" i="7"/>
  <c r="O295" i="7"/>
  <c r="N295" i="7"/>
  <c r="O294" i="7"/>
  <c r="N294" i="7"/>
  <c r="O293" i="7"/>
  <c r="N293" i="7"/>
  <c r="O292" i="7"/>
  <c r="N292" i="7"/>
  <c r="O291" i="7"/>
  <c r="N291" i="7"/>
  <c r="O290" i="7"/>
  <c r="N290" i="7"/>
  <c r="O289" i="7"/>
  <c r="N289" i="7"/>
  <c r="O288" i="7"/>
  <c r="N288" i="7"/>
  <c r="O287" i="7"/>
  <c r="N287" i="7"/>
  <c r="O286" i="7"/>
  <c r="N286" i="7"/>
  <c r="O285" i="7"/>
  <c r="N285" i="7"/>
  <c r="O284" i="7"/>
  <c r="N284" i="7"/>
  <c r="O283" i="7"/>
  <c r="N283" i="7"/>
  <c r="O282" i="7"/>
  <c r="N282" i="7"/>
  <c r="O281" i="7"/>
  <c r="N281" i="7"/>
  <c r="O280" i="7"/>
  <c r="N280" i="7"/>
  <c r="O279" i="7"/>
  <c r="N279" i="7"/>
  <c r="O278" i="7"/>
  <c r="N278" i="7"/>
  <c r="O277" i="7"/>
  <c r="N277" i="7"/>
  <c r="O276" i="7"/>
  <c r="N276" i="7"/>
  <c r="O275" i="7"/>
  <c r="N275" i="7"/>
  <c r="O274" i="7"/>
  <c r="N274" i="7"/>
  <c r="O273" i="7"/>
  <c r="N273" i="7"/>
  <c r="O272" i="7"/>
  <c r="N272" i="7"/>
  <c r="O271" i="7"/>
  <c r="N271" i="7"/>
  <c r="O270" i="7"/>
  <c r="N270" i="7"/>
  <c r="O269" i="7"/>
  <c r="N269" i="7"/>
  <c r="O268" i="7"/>
  <c r="N268" i="7"/>
  <c r="O267" i="7"/>
  <c r="N267" i="7"/>
  <c r="O266" i="7"/>
  <c r="N266" i="7"/>
  <c r="O265" i="7"/>
  <c r="N265" i="7"/>
  <c r="O264" i="7"/>
  <c r="N264" i="7"/>
  <c r="O263" i="7"/>
  <c r="N263" i="7"/>
  <c r="O262" i="7"/>
  <c r="N262" i="7"/>
  <c r="O261" i="7"/>
  <c r="N261" i="7"/>
  <c r="O260" i="7"/>
  <c r="N260" i="7"/>
  <c r="O259" i="7"/>
  <c r="N259" i="7"/>
  <c r="O258" i="7"/>
  <c r="N258" i="7"/>
  <c r="O257" i="7"/>
  <c r="N257" i="7"/>
  <c r="O256" i="7"/>
  <c r="N256" i="7"/>
  <c r="O255" i="7"/>
  <c r="N255" i="7"/>
  <c r="O254" i="7"/>
  <c r="N254" i="7"/>
  <c r="O253" i="7"/>
  <c r="N253" i="7"/>
  <c r="O252" i="7"/>
  <c r="N252" i="7"/>
  <c r="O251" i="7"/>
  <c r="N251" i="7"/>
  <c r="O250" i="7"/>
  <c r="N250" i="7"/>
  <c r="O249" i="7"/>
  <c r="N249" i="7"/>
  <c r="O248" i="7"/>
  <c r="N248" i="7"/>
  <c r="O247" i="7"/>
  <c r="N247" i="7"/>
  <c r="O246" i="7"/>
  <c r="N246" i="7"/>
  <c r="O245" i="7"/>
  <c r="N245" i="7"/>
  <c r="O244" i="7"/>
  <c r="N244" i="7"/>
  <c r="O243" i="7"/>
  <c r="N243" i="7"/>
  <c r="O242" i="7"/>
  <c r="N242" i="7"/>
  <c r="O241" i="7"/>
  <c r="N241" i="7"/>
  <c r="O240" i="7"/>
  <c r="N240" i="7"/>
  <c r="O239" i="7"/>
  <c r="N239" i="7"/>
  <c r="O238" i="7"/>
  <c r="N238" i="7"/>
  <c r="O237" i="7"/>
  <c r="N237" i="7"/>
  <c r="O236" i="7"/>
  <c r="N236" i="7"/>
  <c r="O235" i="7"/>
  <c r="N235" i="7"/>
  <c r="O234" i="7"/>
  <c r="N234" i="7"/>
  <c r="O233" i="7"/>
  <c r="N233" i="7"/>
  <c r="O232" i="7"/>
  <c r="N232" i="7"/>
  <c r="O231" i="7"/>
  <c r="N231" i="7"/>
  <c r="O230" i="7"/>
  <c r="N230" i="7"/>
  <c r="O229" i="7"/>
  <c r="N229" i="7"/>
  <c r="O228" i="7"/>
  <c r="N228" i="7"/>
  <c r="O227" i="7"/>
  <c r="N227" i="7"/>
  <c r="O226" i="7"/>
  <c r="N226" i="7"/>
  <c r="O225" i="7"/>
  <c r="N225" i="7"/>
  <c r="O224" i="7"/>
  <c r="N224" i="7"/>
  <c r="O223" i="7"/>
  <c r="N223" i="7"/>
  <c r="O222" i="7"/>
  <c r="N222" i="7"/>
  <c r="O221" i="7"/>
  <c r="N221" i="7"/>
  <c r="O220" i="7"/>
  <c r="N220" i="7"/>
  <c r="O219" i="7"/>
  <c r="N219" i="7"/>
  <c r="O218" i="7"/>
  <c r="N218" i="7"/>
  <c r="O217" i="7"/>
  <c r="N217" i="7"/>
  <c r="O216" i="7"/>
  <c r="N216" i="7"/>
  <c r="O215" i="7"/>
  <c r="N215" i="7"/>
  <c r="O214" i="7"/>
  <c r="N214" i="7"/>
  <c r="O213" i="7"/>
  <c r="N213" i="7"/>
  <c r="O212" i="7"/>
  <c r="N212" i="7"/>
  <c r="O211" i="7"/>
  <c r="N211" i="7"/>
  <c r="O210" i="7"/>
  <c r="N210" i="7"/>
  <c r="O209" i="7"/>
  <c r="N209" i="7"/>
  <c r="O208" i="7"/>
  <c r="N208" i="7"/>
  <c r="O207" i="7"/>
  <c r="N207" i="7"/>
  <c r="O206" i="7"/>
  <c r="N206" i="7"/>
  <c r="O205" i="7"/>
  <c r="N205" i="7"/>
  <c r="O204" i="7"/>
  <c r="N204" i="7"/>
  <c r="O203" i="7"/>
  <c r="N203" i="7"/>
  <c r="O202" i="7"/>
  <c r="N202" i="7"/>
  <c r="O201" i="7"/>
  <c r="N201" i="7"/>
  <c r="O200" i="7"/>
  <c r="N200" i="7"/>
  <c r="O199" i="7"/>
  <c r="N199" i="7"/>
  <c r="O198" i="7"/>
  <c r="N198" i="7"/>
  <c r="O197" i="7"/>
  <c r="N197" i="7"/>
  <c r="O196" i="7"/>
  <c r="N196" i="7"/>
  <c r="O195" i="7"/>
  <c r="N195" i="7"/>
  <c r="O194" i="7"/>
  <c r="N194" i="7"/>
  <c r="O193" i="7"/>
  <c r="N193" i="7"/>
  <c r="O192" i="7"/>
  <c r="N192" i="7"/>
  <c r="O191" i="7"/>
  <c r="N191" i="7"/>
  <c r="O190" i="7"/>
  <c r="N190" i="7"/>
  <c r="O189" i="7"/>
  <c r="N189" i="7"/>
  <c r="O188" i="7"/>
  <c r="N188" i="7"/>
  <c r="O187" i="7"/>
  <c r="N187" i="7"/>
  <c r="O186" i="7"/>
  <c r="N186" i="7"/>
  <c r="O185" i="7"/>
  <c r="N185" i="7"/>
  <c r="O184" i="7"/>
  <c r="N184" i="7"/>
  <c r="O183" i="7"/>
  <c r="N183" i="7"/>
  <c r="O182" i="7"/>
  <c r="N182" i="7"/>
  <c r="O181" i="7"/>
  <c r="N181" i="7"/>
  <c r="O180" i="7"/>
  <c r="N180" i="7"/>
  <c r="O179" i="7"/>
  <c r="N179" i="7"/>
  <c r="O178" i="7"/>
  <c r="N178" i="7"/>
  <c r="O177" i="7"/>
  <c r="N177" i="7"/>
  <c r="O176" i="7"/>
  <c r="N176" i="7"/>
  <c r="O175" i="7"/>
  <c r="N175" i="7"/>
  <c r="O174" i="7"/>
  <c r="N174" i="7"/>
  <c r="O173" i="7"/>
  <c r="N173" i="7"/>
  <c r="O172" i="7"/>
  <c r="N172" i="7"/>
  <c r="O171" i="7"/>
  <c r="N171" i="7"/>
  <c r="O170" i="7"/>
  <c r="N170" i="7"/>
  <c r="O169" i="7"/>
  <c r="N169" i="7"/>
  <c r="O168" i="7"/>
  <c r="N168" i="7"/>
  <c r="O167" i="7"/>
  <c r="N167" i="7"/>
  <c r="O166" i="7"/>
  <c r="N166" i="7"/>
  <c r="O165" i="7"/>
  <c r="N165" i="7"/>
  <c r="O164" i="7"/>
  <c r="N164" i="7"/>
  <c r="O163" i="7"/>
  <c r="N163" i="7"/>
  <c r="O162" i="7"/>
  <c r="N162" i="7"/>
  <c r="O161" i="7"/>
  <c r="N161" i="7"/>
  <c r="O160" i="7"/>
  <c r="N160" i="7"/>
  <c r="O159" i="7"/>
  <c r="N159" i="7"/>
  <c r="O158" i="7"/>
  <c r="N158" i="7"/>
  <c r="O157" i="7"/>
  <c r="N157" i="7"/>
  <c r="O156" i="7"/>
  <c r="N156" i="7"/>
  <c r="O155" i="7"/>
  <c r="N155" i="7"/>
  <c r="O154" i="7"/>
  <c r="N154" i="7"/>
  <c r="O153" i="7"/>
  <c r="N153" i="7"/>
  <c r="O152" i="7"/>
  <c r="N152" i="7"/>
  <c r="O151" i="7"/>
  <c r="N151" i="7"/>
  <c r="O150" i="7"/>
  <c r="N150" i="7"/>
  <c r="O149" i="7"/>
  <c r="N149" i="7"/>
  <c r="O148" i="7"/>
  <c r="N148" i="7"/>
  <c r="O147" i="7"/>
  <c r="N147" i="7"/>
  <c r="O146" i="7"/>
  <c r="N146" i="7"/>
  <c r="O145" i="7"/>
  <c r="N145" i="7"/>
  <c r="O144" i="7"/>
  <c r="N144" i="7"/>
  <c r="O143" i="7"/>
  <c r="N143" i="7"/>
  <c r="O142" i="7"/>
  <c r="N142" i="7"/>
  <c r="O141" i="7"/>
  <c r="N141" i="7"/>
  <c r="O140" i="7"/>
  <c r="N140" i="7"/>
  <c r="O139" i="7"/>
  <c r="N139" i="7"/>
  <c r="O138" i="7"/>
  <c r="N138" i="7"/>
  <c r="O137" i="7"/>
  <c r="N137" i="7"/>
  <c r="O136" i="7"/>
  <c r="N136" i="7"/>
  <c r="O135" i="7"/>
  <c r="N135" i="7"/>
  <c r="O134" i="7"/>
  <c r="N134" i="7"/>
  <c r="O133" i="7"/>
  <c r="N133" i="7"/>
  <c r="O132" i="7"/>
  <c r="N132" i="7"/>
  <c r="O131" i="7"/>
  <c r="N131" i="7"/>
  <c r="O130" i="7"/>
  <c r="N130" i="7"/>
  <c r="O129" i="7"/>
  <c r="N129" i="7"/>
  <c r="O128" i="7"/>
  <c r="N128" i="7"/>
  <c r="O127" i="7"/>
  <c r="N127" i="7"/>
  <c r="O126" i="7"/>
  <c r="N126" i="7"/>
  <c r="O125" i="7"/>
  <c r="N125" i="7"/>
  <c r="O124" i="7"/>
  <c r="N124" i="7"/>
  <c r="O123" i="7"/>
  <c r="N123" i="7"/>
  <c r="O122" i="7"/>
  <c r="N122" i="7"/>
  <c r="O121" i="7"/>
  <c r="N121" i="7"/>
  <c r="O120" i="7"/>
  <c r="N120" i="7"/>
  <c r="O119" i="7"/>
  <c r="N119" i="7"/>
  <c r="O118" i="7"/>
  <c r="N118" i="7"/>
  <c r="O117" i="7"/>
  <c r="N117" i="7"/>
  <c r="O116" i="7"/>
  <c r="N116" i="7"/>
  <c r="O115" i="7"/>
  <c r="N115" i="7"/>
  <c r="O114" i="7"/>
  <c r="N114" i="7"/>
  <c r="O113" i="7"/>
  <c r="N113" i="7"/>
  <c r="O112" i="7"/>
  <c r="N112" i="7"/>
  <c r="O111" i="7"/>
  <c r="N111" i="7"/>
  <c r="O110" i="7"/>
  <c r="N110" i="7"/>
  <c r="O109" i="7"/>
  <c r="N109" i="7"/>
  <c r="O108" i="7"/>
  <c r="N108" i="7"/>
  <c r="O107" i="7"/>
  <c r="N107" i="7"/>
  <c r="O106" i="7"/>
  <c r="N106" i="7"/>
  <c r="O105" i="7"/>
  <c r="N105" i="7"/>
  <c r="O104" i="7"/>
  <c r="N104" i="7"/>
  <c r="O103" i="7"/>
  <c r="N103" i="7"/>
  <c r="O102" i="7"/>
  <c r="N102" i="7"/>
  <c r="O101" i="7"/>
  <c r="N101" i="7"/>
  <c r="O100" i="7"/>
  <c r="N100" i="7"/>
  <c r="O99" i="7"/>
  <c r="N99" i="7"/>
  <c r="O98" i="7"/>
  <c r="N98" i="7"/>
  <c r="O97" i="7"/>
  <c r="N97" i="7"/>
  <c r="O96" i="7"/>
  <c r="N96" i="7"/>
  <c r="O95" i="7"/>
  <c r="N95" i="7"/>
  <c r="O94" i="7"/>
  <c r="N94" i="7"/>
  <c r="O93" i="7"/>
  <c r="N93" i="7"/>
  <c r="O92" i="7"/>
  <c r="N92" i="7"/>
  <c r="O91" i="7"/>
  <c r="N91" i="7"/>
  <c r="O90" i="7"/>
  <c r="N90" i="7"/>
  <c r="O89" i="7"/>
  <c r="N89" i="7"/>
  <c r="O88" i="7"/>
  <c r="N88" i="7"/>
  <c r="O87" i="7"/>
  <c r="N87" i="7"/>
  <c r="O86" i="7"/>
  <c r="N86" i="7"/>
  <c r="O85" i="7"/>
  <c r="N85" i="7"/>
  <c r="O84" i="7"/>
  <c r="N84" i="7"/>
  <c r="O83" i="7"/>
  <c r="N83" i="7"/>
  <c r="O82" i="7"/>
  <c r="N82" i="7"/>
  <c r="O81" i="7"/>
  <c r="N81" i="7"/>
  <c r="O80" i="7"/>
  <c r="N80" i="7"/>
  <c r="O79" i="7"/>
  <c r="N79" i="7"/>
  <c r="O78" i="7"/>
  <c r="N78" i="7"/>
  <c r="O77" i="7"/>
  <c r="N77" i="7"/>
  <c r="O76" i="7"/>
  <c r="N76" i="7"/>
  <c r="O75" i="7"/>
  <c r="N75" i="7"/>
  <c r="O74" i="7"/>
  <c r="N74" i="7"/>
  <c r="O73" i="7"/>
  <c r="N73" i="7"/>
  <c r="O72" i="7"/>
  <c r="N72" i="7"/>
  <c r="O71" i="7"/>
  <c r="N71" i="7"/>
  <c r="O70" i="7"/>
  <c r="N70" i="7"/>
  <c r="O69" i="7"/>
  <c r="N69" i="7"/>
  <c r="O68" i="7"/>
  <c r="N68" i="7"/>
  <c r="O67" i="7"/>
  <c r="N67" i="7"/>
  <c r="O66" i="7"/>
  <c r="N66" i="7"/>
  <c r="O65" i="7"/>
  <c r="N65" i="7"/>
  <c r="O64" i="7"/>
  <c r="N64" i="7"/>
  <c r="O63" i="7"/>
  <c r="N63" i="7"/>
  <c r="O62" i="7"/>
  <c r="N62" i="7"/>
  <c r="O61" i="7"/>
  <c r="N61" i="7"/>
  <c r="O60" i="7"/>
  <c r="N60" i="7"/>
  <c r="O59" i="7"/>
  <c r="N59" i="7"/>
  <c r="O58" i="7"/>
  <c r="N58" i="7"/>
  <c r="O57" i="7"/>
  <c r="N57" i="7"/>
  <c r="O56" i="7"/>
  <c r="N56" i="7"/>
  <c r="O55" i="7"/>
  <c r="N55" i="7"/>
  <c r="O54" i="7"/>
  <c r="N54" i="7"/>
  <c r="O53" i="7"/>
  <c r="N53" i="7"/>
  <c r="O52" i="7"/>
  <c r="N52" i="7"/>
  <c r="O51" i="7"/>
  <c r="N51" i="7"/>
  <c r="O50" i="7"/>
  <c r="N50" i="7"/>
  <c r="O49" i="7"/>
  <c r="N49" i="7"/>
  <c r="O48" i="7"/>
  <c r="N48" i="7"/>
  <c r="O47" i="7"/>
  <c r="N47" i="7"/>
  <c r="O46" i="7"/>
  <c r="N46" i="7"/>
  <c r="O45" i="7"/>
  <c r="N45" i="7"/>
  <c r="O44" i="7"/>
  <c r="N44" i="7"/>
  <c r="O43" i="7"/>
  <c r="N43" i="7"/>
  <c r="O42" i="7"/>
  <c r="N42" i="7"/>
  <c r="O41" i="7"/>
  <c r="N41" i="7"/>
  <c r="O40" i="7"/>
  <c r="N40" i="7"/>
  <c r="O39" i="7"/>
  <c r="N39" i="7"/>
  <c r="O38" i="7"/>
  <c r="N38" i="7"/>
  <c r="O37" i="7"/>
  <c r="N37" i="7"/>
  <c r="O36" i="7"/>
  <c r="N36" i="7"/>
  <c r="O35" i="7"/>
  <c r="N35" i="7"/>
  <c r="O34" i="7"/>
  <c r="N34" i="7"/>
  <c r="O33" i="7"/>
  <c r="N33" i="7"/>
  <c r="O32" i="7"/>
  <c r="N32" i="7"/>
  <c r="O31" i="7"/>
  <c r="N31" i="7"/>
  <c r="O30" i="7"/>
  <c r="N30" i="7"/>
  <c r="O29" i="7"/>
  <c r="N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O7" i="7"/>
  <c r="N7" i="7"/>
  <c r="O6" i="7"/>
  <c r="N6" i="7"/>
  <c r="O5" i="7"/>
  <c r="N5" i="7"/>
  <c r="N4" i="7"/>
  <c r="N3" i="7"/>
  <c r="N2" i="7"/>
  <c r="K3" i="6" l="1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M26" i="3" l="1"/>
  <c r="M25" i="3"/>
  <c r="M24" i="3"/>
  <c r="M23" i="3"/>
  <c r="M22" i="3"/>
  <c r="M21" i="3"/>
  <c r="M20" i="3"/>
  <c r="M19" i="3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A5" i="7" l="1"/>
  <c r="D5" i="7" s="1"/>
  <c r="E5" i="7" s="1"/>
  <c r="A6" i="7"/>
  <c r="D6" i="7" s="1"/>
  <c r="E6" i="7" s="1"/>
  <c r="A7" i="7"/>
  <c r="A8" i="7"/>
  <c r="A9" i="7"/>
  <c r="D9" i="7" s="1"/>
  <c r="E9" i="7" s="1"/>
  <c r="A10" i="7"/>
  <c r="A11" i="7"/>
  <c r="A12" i="7"/>
  <c r="B12" i="7" s="1"/>
  <c r="A13" i="7"/>
  <c r="D13" i="7" s="1"/>
  <c r="E13" i="7" s="1"/>
  <c r="A14" i="7"/>
  <c r="D14" i="7" s="1"/>
  <c r="E14" i="7" s="1"/>
  <c r="A15" i="7"/>
  <c r="A16" i="7"/>
  <c r="A17" i="7"/>
  <c r="D17" i="7" s="1"/>
  <c r="E17" i="7" s="1"/>
  <c r="A18" i="7"/>
  <c r="A19" i="7"/>
  <c r="A20" i="7"/>
  <c r="B20" i="7" s="1"/>
  <c r="A21" i="7"/>
  <c r="D21" i="7" s="1"/>
  <c r="E21" i="7" s="1"/>
  <c r="A22" i="7"/>
  <c r="D22" i="7" s="1"/>
  <c r="E22" i="7" s="1"/>
  <c r="A23" i="7"/>
  <c r="A24" i="7"/>
  <c r="A25" i="7"/>
  <c r="D25" i="7" s="1"/>
  <c r="E25" i="7" s="1"/>
  <c r="A26" i="7"/>
  <c r="A27" i="7"/>
  <c r="A28" i="7"/>
  <c r="B28" i="7" s="1"/>
  <c r="A29" i="7"/>
  <c r="D29" i="7" s="1"/>
  <c r="E29" i="7" s="1"/>
  <c r="A30" i="7"/>
  <c r="D30" i="7" s="1"/>
  <c r="E30" i="7" s="1"/>
  <c r="A31" i="7"/>
  <c r="A32" i="7"/>
  <c r="A33" i="7"/>
  <c r="D33" i="7" s="1"/>
  <c r="E33" i="7" s="1"/>
  <c r="A34" i="7"/>
  <c r="A35" i="7"/>
  <c r="A36" i="7"/>
  <c r="B36" i="7" s="1"/>
  <c r="A37" i="7"/>
  <c r="D37" i="7" s="1"/>
  <c r="E37" i="7" s="1"/>
  <c r="A38" i="7"/>
  <c r="D38" i="7" s="1"/>
  <c r="E38" i="7" s="1"/>
  <c r="A39" i="7"/>
  <c r="A40" i="7"/>
  <c r="A41" i="7"/>
  <c r="D41" i="7" s="1"/>
  <c r="E41" i="7" s="1"/>
  <c r="A42" i="7"/>
  <c r="A43" i="7"/>
  <c r="A44" i="7"/>
  <c r="B44" i="7" s="1"/>
  <c r="A45" i="7"/>
  <c r="D45" i="7" s="1"/>
  <c r="E45" i="7" s="1"/>
  <c r="A46" i="7"/>
  <c r="D46" i="7" s="1"/>
  <c r="E46" i="7" s="1"/>
  <c r="A47" i="7"/>
  <c r="A48" i="7"/>
  <c r="A49" i="7"/>
  <c r="D49" i="7" s="1"/>
  <c r="E49" i="7" s="1"/>
  <c r="A50" i="7"/>
  <c r="A51" i="7"/>
  <c r="A52" i="7"/>
  <c r="B52" i="7" s="1"/>
  <c r="A53" i="7"/>
  <c r="D53" i="7" s="1"/>
  <c r="E53" i="7" s="1"/>
  <c r="A54" i="7"/>
  <c r="D54" i="7" s="1"/>
  <c r="E54" i="7" s="1"/>
  <c r="A55" i="7"/>
  <c r="A56" i="7"/>
  <c r="A57" i="7"/>
  <c r="D57" i="7" s="1"/>
  <c r="E57" i="7" s="1"/>
  <c r="A58" i="7"/>
  <c r="A59" i="7"/>
  <c r="A60" i="7"/>
  <c r="B60" i="7" s="1"/>
  <c r="A61" i="7"/>
  <c r="D61" i="7" s="1"/>
  <c r="E61" i="7" s="1"/>
  <c r="A62" i="7"/>
  <c r="D62" i="7" s="1"/>
  <c r="E62" i="7" s="1"/>
  <c r="A63" i="7"/>
  <c r="A64" i="7"/>
  <c r="A65" i="7"/>
  <c r="D65" i="7" s="1"/>
  <c r="E65" i="7" s="1"/>
  <c r="A66" i="7"/>
  <c r="A67" i="7"/>
  <c r="A68" i="7"/>
  <c r="B68" i="7" s="1"/>
  <c r="A69" i="7"/>
  <c r="D69" i="7" s="1"/>
  <c r="E69" i="7" s="1"/>
  <c r="A70" i="7"/>
  <c r="D70" i="7" s="1"/>
  <c r="E70" i="7" s="1"/>
  <c r="A71" i="7"/>
  <c r="A72" i="7"/>
  <c r="A73" i="7"/>
  <c r="D73" i="7" s="1"/>
  <c r="E73" i="7" s="1"/>
  <c r="A74" i="7"/>
  <c r="A75" i="7"/>
  <c r="A76" i="7"/>
  <c r="B76" i="7" s="1"/>
  <c r="A77" i="7"/>
  <c r="D77" i="7" s="1"/>
  <c r="E77" i="7" s="1"/>
  <c r="A78" i="7"/>
  <c r="D78" i="7" s="1"/>
  <c r="E78" i="7" s="1"/>
  <c r="A79" i="7"/>
  <c r="A80" i="7"/>
  <c r="A81" i="7"/>
  <c r="D81" i="7" s="1"/>
  <c r="E81" i="7" s="1"/>
  <c r="A82" i="7"/>
  <c r="A83" i="7"/>
  <c r="A84" i="7"/>
  <c r="B84" i="7" s="1"/>
  <c r="A85" i="7"/>
  <c r="D85" i="7" s="1"/>
  <c r="E85" i="7" s="1"/>
  <c r="A86" i="7"/>
  <c r="D86" i="7" s="1"/>
  <c r="E86" i="7" s="1"/>
  <c r="A87" i="7"/>
  <c r="A88" i="7"/>
  <c r="A89" i="7"/>
  <c r="D89" i="7" s="1"/>
  <c r="E89" i="7" s="1"/>
  <c r="A90" i="7"/>
  <c r="A91" i="7"/>
  <c r="A92" i="7"/>
  <c r="B92" i="7" s="1"/>
  <c r="A93" i="7"/>
  <c r="D93" i="7" s="1"/>
  <c r="E93" i="7" s="1"/>
  <c r="A94" i="7"/>
  <c r="D94" i="7" s="1"/>
  <c r="E94" i="7" s="1"/>
  <c r="A95" i="7"/>
  <c r="A96" i="7"/>
  <c r="A97" i="7"/>
  <c r="D97" i="7" s="1"/>
  <c r="E97" i="7" s="1"/>
  <c r="A98" i="7"/>
  <c r="A99" i="7"/>
  <c r="A100" i="7"/>
  <c r="B100" i="7" s="1"/>
  <c r="A101" i="7"/>
  <c r="D101" i="7" s="1"/>
  <c r="E101" i="7" s="1"/>
  <c r="A102" i="7"/>
  <c r="D102" i="7" s="1"/>
  <c r="E102" i="7" s="1"/>
  <c r="A103" i="7"/>
  <c r="A104" i="7"/>
  <c r="A105" i="7"/>
  <c r="D105" i="7" s="1"/>
  <c r="E105" i="7" s="1"/>
  <c r="A106" i="7"/>
  <c r="A107" i="7"/>
  <c r="A108" i="7"/>
  <c r="B108" i="7" s="1"/>
  <c r="A109" i="7"/>
  <c r="D109" i="7" s="1"/>
  <c r="E109" i="7" s="1"/>
  <c r="A110" i="7"/>
  <c r="D110" i="7" s="1"/>
  <c r="E110" i="7" s="1"/>
  <c r="A111" i="7"/>
  <c r="A112" i="7"/>
  <c r="A113" i="7"/>
  <c r="D113" i="7" s="1"/>
  <c r="E113" i="7" s="1"/>
  <c r="A114" i="7"/>
  <c r="A115" i="7"/>
  <c r="A116" i="7"/>
  <c r="B116" i="7" s="1"/>
  <c r="A117" i="7"/>
  <c r="D117" i="7" s="1"/>
  <c r="E117" i="7" s="1"/>
  <c r="A118" i="7"/>
  <c r="D118" i="7" s="1"/>
  <c r="E118" i="7" s="1"/>
  <c r="A119" i="7"/>
  <c r="A120" i="7"/>
  <c r="A121" i="7"/>
  <c r="D121" i="7" s="1"/>
  <c r="E121" i="7" s="1"/>
  <c r="A122" i="7"/>
  <c r="A123" i="7"/>
  <c r="A124" i="7"/>
  <c r="B124" i="7" s="1"/>
  <c r="A125" i="7"/>
  <c r="D125" i="7" s="1"/>
  <c r="E125" i="7" s="1"/>
  <c r="A126" i="7"/>
  <c r="D126" i="7" s="1"/>
  <c r="E126" i="7" s="1"/>
  <c r="A127" i="7"/>
  <c r="A128" i="7"/>
  <c r="A129" i="7"/>
  <c r="A130" i="7"/>
  <c r="A131" i="7"/>
  <c r="A132" i="7"/>
  <c r="B132" i="7" s="1"/>
  <c r="A133" i="7"/>
  <c r="B133" i="7" s="1"/>
  <c r="A134" i="7"/>
  <c r="D134" i="7" s="1"/>
  <c r="E134" i="7" s="1"/>
  <c r="A135" i="7"/>
  <c r="A136" i="7"/>
  <c r="A137" i="7"/>
  <c r="A138" i="7"/>
  <c r="A139" i="7"/>
  <c r="A140" i="7"/>
  <c r="B140" i="7" s="1"/>
  <c r="A141" i="7"/>
  <c r="D141" i="7" s="1"/>
  <c r="E141" i="7" s="1"/>
  <c r="A142" i="7"/>
  <c r="D142" i="7" s="1"/>
  <c r="E142" i="7" s="1"/>
  <c r="A143" i="7"/>
  <c r="A144" i="7"/>
  <c r="A145" i="7"/>
  <c r="A146" i="7"/>
  <c r="A147" i="7"/>
  <c r="A148" i="7"/>
  <c r="B148" i="7" s="1"/>
  <c r="A149" i="7"/>
  <c r="B149" i="7" s="1"/>
  <c r="A150" i="7"/>
  <c r="D150" i="7" s="1"/>
  <c r="E150" i="7" s="1"/>
  <c r="A151" i="7"/>
  <c r="A152" i="7"/>
  <c r="A153" i="7"/>
  <c r="A154" i="7"/>
  <c r="A155" i="7"/>
  <c r="A156" i="7"/>
  <c r="B156" i="7" s="1"/>
  <c r="A157" i="7"/>
  <c r="D157" i="7" s="1"/>
  <c r="E157" i="7" s="1"/>
  <c r="A158" i="7"/>
  <c r="D158" i="7" s="1"/>
  <c r="E158" i="7" s="1"/>
  <c r="A159" i="7"/>
  <c r="A160" i="7"/>
  <c r="A161" i="7"/>
  <c r="A162" i="7"/>
  <c r="A163" i="7"/>
  <c r="A164" i="7"/>
  <c r="B164" i="7" s="1"/>
  <c r="A165" i="7"/>
  <c r="B165" i="7" s="1"/>
  <c r="A166" i="7"/>
  <c r="D166" i="7" s="1"/>
  <c r="E166" i="7" s="1"/>
  <c r="A167" i="7"/>
  <c r="A168" i="7"/>
  <c r="A169" i="7"/>
  <c r="A170" i="7"/>
  <c r="A171" i="7"/>
  <c r="A172" i="7"/>
  <c r="A173" i="7"/>
  <c r="D173" i="7" s="1"/>
  <c r="E173" i="7" s="1"/>
  <c r="A174" i="7"/>
  <c r="D174" i="7" s="1"/>
  <c r="E174" i="7" s="1"/>
  <c r="A175" i="7"/>
  <c r="A176" i="7"/>
  <c r="A177" i="7"/>
  <c r="A178" i="7"/>
  <c r="A179" i="7"/>
  <c r="A180" i="7"/>
  <c r="B180" i="7" s="1"/>
  <c r="A181" i="7"/>
  <c r="B181" i="7" s="1"/>
  <c r="A182" i="7"/>
  <c r="D182" i="7" s="1"/>
  <c r="E182" i="7" s="1"/>
  <c r="A183" i="7"/>
  <c r="A184" i="7"/>
  <c r="A185" i="7"/>
  <c r="A186" i="7"/>
  <c r="A187" i="7"/>
  <c r="A188" i="7"/>
  <c r="A189" i="7"/>
  <c r="D189" i="7" s="1"/>
  <c r="E189" i="7" s="1"/>
  <c r="A190" i="7"/>
  <c r="D190" i="7" s="1"/>
  <c r="E190" i="7" s="1"/>
  <c r="A191" i="7"/>
  <c r="A192" i="7"/>
  <c r="A193" i="7"/>
  <c r="A194" i="7"/>
  <c r="A195" i="7"/>
  <c r="A196" i="7"/>
  <c r="B196" i="7" s="1"/>
  <c r="A197" i="7"/>
  <c r="B197" i="7" s="1"/>
  <c r="A198" i="7"/>
  <c r="D198" i="7" s="1"/>
  <c r="E198" i="7" s="1"/>
  <c r="A199" i="7"/>
  <c r="A200" i="7"/>
  <c r="A201" i="7"/>
  <c r="A202" i="7"/>
  <c r="A203" i="7"/>
  <c r="A204" i="7"/>
  <c r="A205" i="7"/>
  <c r="D205" i="7" s="1"/>
  <c r="E205" i="7" s="1"/>
  <c r="A206" i="7"/>
  <c r="D206" i="7" s="1"/>
  <c r="E206" i="7" s="1"/>
  <c r="A207" i="7"/>
  <c r="A208" i="7"/>
  <c r="A209" i="7"/>
  <c r="A210" i="7"/>
  <c r="A211" i="7"/>
  <c r="A212" i="7"/>
  <c r="B212" i="7" s="1"/>
  <c r="A213" i="7"/>
  <c r="B213" i="7" s="1"/>
  <c r="A214" i="7"/>
  <c r="D214" i="7" s="1"/>
  <c r="E214" i="7" s="1"/>
  <c r="A215" i="7"/>
  <c r="A216" i="7"/>
  <c r="A217" i="7"/>
  <c r="A218" i="7"/>
  <c r="A219" i="7"/>
  <c r="A220" i="7"/>
  <c r="A221" i="7"/>
  <c r="D221" i="7" s="1"/>
  <c r="E221" i="7" s="1"/>
  <c r="A222" i="7"/>
  <c r="D222" i="7" s="1"/>
  <c r="E222" i="7" s="1"/>
  <c r="A223" i="7"/>
  <c r="A224" i="7"/>
  <c r="A225" i="7"/>
  <c r="A226" i="7"/>
  <c r="A227" i="7"/>
  <c r="A228" i="7"/>
  <c r="B228" i="7" s="1"/>
  <c r="A229" i="7"/>
  <c r="B229" i="7" s="1"/>
  <c r="A230" i="7"/>
  <c r="D230" i="7" s="1"/>
  <c r="E230" i="7" s="1"/>
  <c r="A231" i="7"/>
  <c r="A232" i="7"/>
  <c r="A233" i="7"/>
  <c r="A234" i="7"/>
  <c r="A235" i="7"/>
  <c r="A236" i="7"/>
  <c r="A237" i="7"/>
  <c r="D237" i="7" s="1"/>
  <c r="E237" i="7" s="1"/>
  <c r="A238" i="7"/>
  <c r="D238" i="7" s="1"/>
  <c r="E238" i="7" s="1"/>
  <c r="A239" i="7"/>
  <c r="A240" i="7"/>
  <c r="A241" i="7"/>
  <c r="A242" i="7"/>
  <c r="A243" i="7"/>
  <c r="A244" i="7"/>
  <c r="B244" i="7" s="1"/>
  <c r="A245" i="7"/>
  <c r="B245" i="7" s="1"/>
  <c r="A246" i="7"/>
  <c r="D246" i="7" s="1"/>
  <c r="E246" i="7" s="1"/>
  <c r="A247" i="7"/>
  <c r="A248" i="7"/>
  <c r="A249" i="7"/>
  <c r="A250" i="7"/>
  <c r="A251" i="7"/>
  <c r="A252" i="7"/>
  <c r="A253" i="7"/>
  <c r="D253" i="7" s="1"/>
  <c r="E253" i="7" s="1"/>
  <c r="A254" i="7"/>
  <c r="D254" i="7" s="1"/>
  <c r="E254" i="7" s="1"/>
  <c r="A255" i="7"/>
  <c r="A256" i="7"/>
  <c r="A257" i="7"/>
  <c r="A258" i="7"/>
  <c r="A259" i="7"/>
  <c r="A260" i="7"/>
  <c r="B260" i="7" s="1"/>
  <c r="A261" i="7"/>
  <c r="B261" i="7" s="1"/>
  <c r="A262" i="7"/>
  <c r="D262" i="7" s="1"/>
  <c r="E262" i="7" s="1"/>
  <c r="A263" i="7"/>
  <c r="A264" i="7"/>
  <c r="A265" i="7"/>
  <c r="A266" i="7"/>
  <c r="A267" i="7"/>
  <c r="A268" i="7"/>
  <c r="A269" i="7"/>
  <c r="D269" i="7" s="1"/>
  <c r="E269" i="7" s="1"/>
  <c r="A270" i="7"/>
  <c r="D270" i="7" s="1"/>
  <c r="E270" i="7" s="1"/>
  <c r="A271" i="7"/>
  <c r="A272" i="7"/>
  <c r="A273" i="7"/>
  <c r="A274" i="7"/>
  <c r="A275" i="7"/>
  <c r="A276" i="7"/>
  <c r="B276" i="7" s="1"/>
  <c r="A277" i="7"/>
  <c r="B277" i="7" s="1"/>
  <c r="A278" i="7"/>
  <c r="D278" i="7" s="1"/>
  <c r="E278" i="7" s="1"/>
  <c r="A279" i="7"/>
  <c r="A280" i="7"/>
  <c r="A281" i="7"/>
  <c r="A282" i="7"/>
  <c r="A283" i="7"/>
  <c r="A284" i="7"/>
  <c r="A285" i="7"/>
  <c r="D285" i="7" s="1"/>
  <c r="E285" i="7" s="1"/>
  <c r="A286" i="7"/>
  <c r="D286" i="7" s="1"/>
  <c r="E286" i="7" s="1"/>
  <c r="A287" i="7"/>
  <c r="A288" i="7"/>
  <c r="A289" i="7"/>
  <c r="A290" i="7"/>
  <c r="D290" i="7" s="1"/>
  <c r="E290" i="7" s="1"/>
  <c r="A291" i="7"/>
  <c r="D291" i="7" s="1"/>
  <c r="E291" i="7" s="1"/>
  <c r="A292" i="7"/>
  <c r="B292" i="7" s="1"/>
  <c r="A293" i="7"/>
  <c r="B293" i="7" s="1"/>
  <c r="A294" i="7"/>
  <c r="A295" i="7"/>
  <c r="D295" i="7" s="1"/>
  <c r="E295" i="7" s="1"/>
  <c r="A296" i="7"/>
  <c r="A297" i="7"/>
  <c r="D297" i="7" s="1"/>
  <c r="E297" i="7" s="1"/>
  <c r="A298" i="7"/>
  <c r="A299" i="7"/>
  <c r="A300" i="7"/>
  <c r="A301" i="7"/>
  <c r="D301" i="7" s="1"/>
  <c r="E301" i="7" s="1"/>
  <c r="A302" i="7"/>
  <c r="D302" i="7" s="1"/>
  <c r="E302" i="7" s="1"/>
  <c r="A303" i="7"/>
  <c r="A304" i="7"/>
  <c r="A305" i="7"/>
  <c r="A306" i="7"/>
  <c r="D306" i="7" s="1"/>
  <c r="E306" i="7" s="1"/>
  <c r="A307" i="7"/>
  <c r="D307" i="7" s="1"/>
  <c r="E307" i="7" s="1"/>
  <c r="A308" i="7"/>
  <c r="B308" i="7" s="1"/>
  <c r="A309" i="7"/>
  <c r="B309" i="7" s="1"/>
  <c r="A310" i="7"/>
  <c r="A311" i="7"/>
  <c r="D311" i="7" s="1"/>
  <c r="E311" i="7" s="1"/>
  <c r="A312" i="7"/>
  <c r="A313" i="7"/>
  <c r="D313" i="7" s="1"/>
  <c r="E313" i="7" s="1"/>
  <c r="A314" i="7"/>
  <c r="A315" i="7"/>
  <c r="A316" i="7"/>
  <c r="A317" i="7"/>
  <c r="D317" i="7" s="1"/>
  <c r="E317" i="7" s="1"/>
  <c r="A318" i="7"/>
  <c r="D318" i="7" s="1"/>
  <c r="E318" i="7" s="1"/>
  <c r="A319" i="7"/>
  <c r="A320" i="7"/>
  <c r="A321" i="7"/>
  <c r="B321" i="7" s="1"/>
  <c r="A322" i="7"/>
  <c r="B322" i="7" s="1"/>
  <c r="A323" i="7"/>
  <c r="D323" i="7" s="1"/>
  <c r="E323" i="7" s="1"/>
  <c r="A324" i="7"/>
  <c r="A325" i="7"/>
  <c r="A326" i="7"/>
  <c r="A327" i="7"/>
  <c r="D327" i="7" s="1"/>
  <c r="E327" i="7" s="1"/>
  <c r="A328" i="7"/>
  <c r="A329" i="7"/>
  <c r="D329" i="7" s="1"/>
  <c r="E329" i="7" s="1"/>
  <c r="A330" i="7"/>
  <c r="A331" i="7"/>
  <c r="A332" i="7"/>
  <c r="B332" i="7" s="1"/>
  <c r="A333" i="7"/>
  <c r="B333" i="7" s="1"/>
  <c r="A334" i="7"/>
  <c r="D334" i="7" s="1"/>
  <c r="E334" i="7" s="1"/>
  <c r="A335" i="7"/>
  <c r="A336" i="7"/>
  <c r="A337" i="7"/>
  <c r="A338" i="7"/>
  <c r="D338" i="7" s="1"/>
  <c r="E338" i="7" s="1"/>
  <c r="A339" i="7"/>
  <c r="D339" i="7" s="1"/>
  <c r="E339" i="7" s="1"/>
  <c r="A340" i="7"/>
  <c r="A341" i="7"/>
  <c r="A342" i="7"/>
  <c r="B342" i="7" s="1"/>
  <c r="A343" i="7"/>
  <c r="D343" i="7" s="1"/>
  <c r="E343" i="7" s="1"/>
  <c r="A344" i="7"/>
  <c r="B344" i="7" s="1"/>
  <c r="A345" i="7"/>
  <c r="D345" i="7" s="1"/>
  <c r="E345" i="7" s="1"/>
  <c r="A346" i="7"/>
  <c r="A347" i="7"/>
  <c r="A348" i="7"/>
  <c r="A349" i="7"/>
  <c r="D349" i="7" s="1"/>
  <c r="E349" i="7" s="1"/>
  <c r="A350" i="7"/>
  <c r="D350" i="7" s="1"/>
  <c r="E350" i="7" s="1"/>
  <c r="A351" i="7"/>
  <c r="A352" i="7"/>
  <c r="A353" i="7"/>
  <c r="B353" i="7" s="1"/>
  <c r="A354" i="7"/>
  <c r="B354" i="7" s="1"/>
  <c r="A355" i="7"/>
  <c r="D355" i="7" s="1"/>
  <c r="E355" i="7" s="1"/>
  <c r="A356" i="7"/>
  <c r="A357" i="7"/>
  <c r="A358" i="7"/>
  <c r="A359" i="7"/>
  <c r="D359" i="7" s="1"/>
  <c r="E359" i="7" s="1"/>
  <c r="A360" i="7"/>
  <c r="A361" i="7"/>
  <c r="D361" i="7" s="1"/>
  <c r="E361" i="7" s="1"/>
  <c r="A362" i="7"/>
  <c r="A363" i="7"/>
  <c r="A364" i="7"/>
  <c r="B364" i="7" s="1"/>
  <c r="A365" i="7"/>
  <c r="B365" i="7" s="1"/>
  <c r="A366" i="7"/>
  <c r="D366" i="7" s="1"/>
  <c r="E366" i="7" s="1"/>
  <c r="A367" i="7"/>
  <c r="A368" i="7"/>
  <c r="A369" i="7"/>
  <c r="A370" i="7"/>
  <c r="D370" i="7" s="1"/>
  <c r="E370" i="7" s="1"/>
  <c r="A371" i="7"/>
  <c r="D371" i="7" s="1"/>
  <c r="E371" i="7" s="1"/>
  <c r="A372" i="7"/>
  <c r="A373" i="7"/>
  <c r="A374" i="7"/>
  <c r="B374" i="7" s="1"/>
  <c r="A375" i="7"/>
  <c r="D375" i="7" s="1"/>
  <c r="E375" i="7" s="1"/>
  <c r="A376" i="7"/>
  <c r="B376" i="7" s="1"/>
  <c r="A377" i="7"/>
  <c r="A378" i="7"/>
  <c r="D378" i="7" s="1"/>
  <c r="E378" i="7" s="1"/>
  <c r="A379" i="7"/>
  <c r="D379" i="7" s="1"/>
  <c r="E379" i="7" s="1"/>
  <c r="A380" i="7"/>
  <c r="A381" i="7"/>
  <c r="A382" i="7"/>
  <c r="D382" i="7" s="1"/>
  <c r="E382" i="7" s="1"/>
  <c r="A383" i="7"/>
  <c r="D383" i="7" s="1"/>
  <c r="E383" i="7" s="1"/>
  <c r="A384" i="7"/>
  <c r="A385" i="7"/>
  <c r="B385" i="7" s="1"/>
  <c r="A386" i="7"/>
  <c r="D386" i="7" s="1"/>
  <c r="E386" i="7" s="1"/>
  <c r="A387" i="7"/>
  <c r="D387" i="7" s="1"/>
  <c r="E387" i="7" s="1"/>
  <c r="A388" i="7"/>
  <c r="A389" i="7"/>
  <c r="A390" i="7"/>
  <c r="D390" i="7" s="1"/>
  <c r="E390" i="7" s="1"/>
  <c r="A391" i="7"/>
  <c r="D391" i="7" s="1"/>
  <c r="E391" i="7" s="1"/>
  <c r="A392" i="7"/>
  <c r="A393" i="7"/>
  <c r="A394" i="7"/>
  <c r="D394" i="7" s="1"/>
  <c r="E394" i="7" s="1"/>
  <c r="A395" i="7"/>
  <c r="D395" i="7" s="1"/>
  <c r="E395" i="7" s="1"/>
  <c r="A396" i="7"/>
  <c r="B396" i="7" s="1"/>
  <c r="A397" i="7"/>
  <c r="B397" i="7" s="1"/>
  <c r="A398" i="7"/>
  <c r="D398" i="7" s="1"/>
  <c r="E398" i="7" s="1"/>
  <c r="A399" i="7"/>
  <c r="D399" i="7" s="1"/>
  <c r="E399" i="7" s="1"/>
  <c r="A400" i="7"/>
  <c r="A401" i="7"/>
  <c r="A402" i="7"/>
  <c r="D402" i="7" s="1"/>
  <c r="E402" i="7" s="1"/>
  <c r="A403" i="7"/>
  <c r="D403" i="7" s="1"/>
  <c r="E403" i="7" s="1"/>
  <c r="A404" i="7"/>
  <c r="A405" i="7"/>
  <c r="A406" i="7"/>
  <c r="D406" i="7" s="1"/>
  <c r="E406" i="7" s="1"/>
  <c r="A407" i="7"/>
  <c r="D407" i="7" s="1"/>
  <c r="E407" i="7" s="1"/>
  <c r="A408" i="7"/>
  <c r="B408" i="7" s="1"/>
  <c r="A409" i="7"/>
  <c r="A410" i="7"/>
  <c r="D410" i="7" s="1"/>
  <c r="E410" i="7" s="1"/>
  <c r="A411" i="7"/>
  <c r="D411" i="7" s="1"/>
  <c r="E411" i="7" s="1"/>
  <c r="A412" i="7"/>
  <c r="A413" i="7"/>
  <c r="A414" i="7"/>
  <c r="D414" i="7" s="1"/>
  <c r="E414" i="7" s="1"/>
  <c r="A415" i="7"/>
  <c r="D415" i="7" s="1"/>
  <c r="E415" i="7" s="1"/>
  <c r="A416" i="7"/>
  <c r="A417" i="7"/>
  <c r="B417" i="7" s="1"/>
  <c r="A418" i="7"/>
  <c r="B418" i="7" s="1"/>
  <c r="A419" i="7"/>
  <c r="D419" i="7" s="1"/>
  <c r="E419" i="7" s="1"/>
  <c r="A420" i="7"/>
  <c r="A421" i="7"/>
  <c r="A422" i="7"/>
  <c r="D422" i="7" s="1"/>
  <c r="E422" i="7" s="1"/>
  <c r="A423" i="7"/>
  <c r="D423" i="7" s="1"/>
  <c r="E423" i="7" s="1"/>
  <c r="A424" i="7"/>
  <c r="A425" i="7"/>
  <c r="A426" i="7"/>
  <c r="D426" i="7" s="1"/>
  <c r="E426" i="7" s="1"/>
  <c r="A427" i="7"/>
  <c r="D427" i="7" s="1"/>
  <c r="E427" i="7" s="1"/>
  <c r="A428" i="7"/>
  <c r="B428" i="7" s="1"/>
  <c r="A429" i="7"/>
  <c r="B429" i="7" s="1"/>
  <c r="A430" i="7"/>
  <c r="D430" i="7" s="1"/>
  <c r="E430" i="7" s="1"/>
  <c r="A431" i="7"/>
  <c r="D431" i="7" s="1"/>
  <c r="E431" i="7" s="1"/>
  <c r="A432" i="7"/>
  <c r="A433" i="7"/>
  <c r="A434" i="7"/>
  <c r="D434" i="7" s="1"/>
  <c r="E434" i="7" s="1"/>
  <c r="A435" i="7"/>
  <c r="D435" i="7" s="1"/>
  <c r="E435" i="7" s="1"/>
  <c r="A436" i="7"/>
  <c r="B436" i="7" s="1"/>
  <c r="A437" i="7"/>
  <c r="B437" i="7" s="1"/>
  <c r="A438" i="7"/>
  <c r="D438" i="7" s="1"/>
  <c r="E438" i="7" s="1"/>
  <c r="A439" i="7"/>
  <c r="D439" i="7" s="1"/>
  <c r="E439" i="7" s="1"/>
  <c r="A440" i="7"/>
  <c r="A441" i="7"/>
  <c r="A442" i="7"/>
  <c r="D442" i="7" s="1"/>
  <c r="E442" i="7" s="1"/>
  <c r="A443" i="7"/>
  <c r="D443" i="7" s="1"/>
  <c r="E443" i="7" s="1"/>
  <c r="A444" i="7"/>
  <c r="B444" i="7" s="1"/>
  <c r="A445" i="7"/>
  <c r="B445" i="7" s="1"/>
  <c r="A446" i="7"/>
  <c r="D446" i="7" s="1"/>
  <c r="E446" i="7" s="1"/>
  <c r="A447" i="7"/>
  <c r="D447" i="7" s="1"/>
  <c r="E447" i="7" s="1"/>
  <c r="A448" i="7"/>
  <c r="A449" i="7"/>
  <c r="A450" i="7"/>
  <c r="D450" i="7" s="1"/>
  <c r="E450" i="7" s="1"/>
  <c r="A451" i="7"/>
  <c r="D451" i="7" s="1"/>
  <c r="E451" i="7" s="1"/>
  <c r="A452" i="7"/>
  <c r="B452" i="7" s="1"/>
  <c r="A453" i="7"/>
  <c r="B453" i="7" s="1"/>
  <c r="A454" i="7"/>
  <c r="D454" i="7" s="1"/>
  <c r="E454" i="7" s="1"/>
  <c r="A455" i="7"/>
  <c r="D455" i="7" s="1"/>
  <c r="E455" i="7" s="1"/>
  <c r="A456" i="7"/>
  <c r="A457" i="7"/>
  <c r="A458" i="7"/>
  <c r="D458" i="7" s="1"/>
  <c r="E458" i="7" s="1"/>
  <c r="A459" i="7"/>
  <c r="D459" i="7" s="1"/>
  <c r="E459" i="7" s="1"/>
  <c r="A460" i="7"/>
  <c r="B460" i="7" s="1"/>
  <c r="A461" i="7"/>
  <c r="B461" i="7" s="1"/>
  <c r="A462" i="7"/>
  <c r="D462" i="7" s="1"/>
  <c r="E462" i="7" s="1"/>
  <c r="A463" i="7"/>
  <c r="D463" i="7" s="1"/>
  <c r="E463" i="7" s="1"/>
  <c r="A464" i="7"/>
  <c r="A465" i="7"/>
  <c r="A466" i="7"/>
  <c r="D466" i="7" s="1"/>
  <c r="E466" i="7" s="1"/>
  <c r="A467" i="7"/>
  <c r="D467" i="7" s="1"/>
  <c r="E467" i="7" s="1"/>
  <c r="A468" i="7"/>
  <c r="B468" i="7" s="1"/>
  <c r="A469" i="7"/>
  <c r="B469" i="7" s="1"/>
  <c r="A470" i="7"/>
  <c r="D470" i="7" s="1"/>
  <c r="E470" i="7" s="1"/>
  <c r="A471" i="7"/>
  <c r="D471" i="7" s="1"/>
  <c r="E471" i="7" s="1"/>
  <c r="A472" i="7"/>
  <c r="A473" i="7"/>
  <c r="A474" i="7"/>
  <c r="D474" i="7" s="1"/>
  <c r="E474" i="7" s="1"/>
  <c r="A475" i="7"/>
  <c r="D475" i="7" s="1"/>
  <c r="E475" i="7" s="1"/>
  <c r="A476" i="7"/>
  <c r="B476" i="7" s="1"/>
  <c r="A477" i="7"/>
  <c r="B477" i="7" s="1"/>
  <c r="A478" i="7"/>
  <c r="D478" i="7" s="1"/>
  <c r="E478" i="7" s="1"/>
  <c r="A479" i="7"/>
  <c r="D479" i="7" s="1"/>
  <c r="E479" i="7" s="1"/>
  <c r="A480" i="7"/>
  <c r="A481" i="7"/>
  <c r="A482" i="7"/>
  <c r="D482" i="7" s="1"/>
  <c r="E482" i="7" s="1"/>
  <c r="A483" i="7"/>
  <c r="D483" i="7" s="1"/>
  <c r="E483" i="7" s="1"/>
  <c r="A484" i="7"/>
  <c r="B484" i="7" s="1"/>
  <c r="A485" i="7"/>
  <c r="B485" i="7" s="1"/>
  <c r="A486" i="7"/>
  <c r="D486" i="7" s="1"/>
  <c r="E486" i="7" s="1"/>
  <c r="A487" i="7"/>
  <c r="D487" i="7" s="1"/>
  <c r="E487" i="7" s="1"/>
  <c r="A488" i="7"/>
  <c r="A489" i="7"/>
  <c r="A490" i="7"/>
  <c r="D490" i="7" s="1"/>
  <c r="E490" i="7" s="1"/>
  <c r="A491" i="7"/>
  <c r="D491" i="7" s="1"/>
  <c r="E491" i="7" s="1"/>
  <c r="A492" i="7"/>
  <c r="B492" i="7" s="1"/>
  <c r="A493" i="7"/>
  <c r="B493" i="7" s="1"/>
  <c r="A494" i="7"/>
  <c r="D494" i="7" s="1"/>
  <c r="E494" i="7" s="1"/>
  <c r="A495" i="7"/>
  <c r="D495" i="7" s="1"/>
  <c r="E495" i="7" s="1"/>
  <c r="A496" i="7"/>
  <c r="A497" i="7"/>
  <c r="A498" i="7"/>
  <c r="D498" i="7" s="1"/>
  <c r="E498" i="7" s="1"/>
  <c r="A499" i="7"/>
  <c r="D499" i="7" s="1"/>
  <c r="E499" i="7" s="1"/>
  <c r="A500" i="7"/>
  <c r="B500" i="7" s="1"/>
  <c r="A501" i="7"/>
  <c r="B501" i="7" s="1"/>
  <c r="A502" i="7"/>
  <c r="D502" i="7" s="1"/>
  <c r="E502" i="7" s="1"/>
  <c r="A503" i="7"/>
  <c r="D503" i="7" s="1"/>
  <c r="E503" i="7" s="1"/>
  <c r="A504" i="7"/>
  <c r="A505" i="7"/>
  <c r="A506" i="7"/>
  <c r="D506" i="7" s="1"/>
  <c r="E506" i="7" s="1"/>
  <c r="A507" i="7"/>
  <c r="D507" i="7" s="1"/>
  <c r="E507" i="7" s="1"/>
  <c r="A508" i="7"/>
  <c r="B508" i="7" s="1"/>
  <c r="A509" i="7"/>
  <c r="B509" i="7" s="1"/>
  <c r="A510" i="7"/>
  <c r="D510" i="7" s="1"/>
  <c r="E510" i="7" s="1"/>
  <c r="A511" i="7"/>
  <c r="D511" i="7" s="1"/>
  <c r="E511" i="7" s="1"/>
  <c r="A512" i="7"/>
  <c r="A513" i="7"/>
  <c r="A514" i="7"/>
  <c r="D514" i="7" s="1"/>
  <c r="E514" i="7" s="1"/>
  <c r="A515" i="7"/>
  <c r="D515" i="7" s="1"/>
  <c r="E515" i="7" s="1"/>
  <c r="A516" i="7"/>
  <c r="B516" i="7" s="1"/>
  <c r="A517" i="7"/>
  <c r="B517" i="7" s="1"/>
  <c r="A518" i="7"/>
  <c r="D518" i="7" s="1"/>
  <c r="E518" i="7" s="1"/>
  <c r="A519" i="7"/>
  <c r="D519" i="7" s="1"/>
  <c r="E519" i="7" s="1"/>
  <c r="A520" i="7"/>
  <c r="A521" i="7"/>
  <c r="A522" i="7"/>
  <c r="D522" i="7" s="1"/>
  <c r="E522" i="7" s="1"/>
  <c r="A523" i="7"/>
  <c r="D523" i="7" s="1"/>
  <c r="E523" i="7" s="1"/>
  <c r="A524" i="7"/>
  <c r="B524" i="7" s="1"/>
  <c r="A525" i="7"/>
  <c r="B525" i="7" s="1"/>
  <c r="A526" i="7"/>
  <c r="D526" i="7" s="1"/>
  <c r="E526" i="7" s="1"/>
  <c r="A527" i="7"/>
  <c r="D527" i="7" s="1"/>
  <c r="E527" i="7" s="1"/>
  <c r="A528" i="7"/>
  <c r="A529" i="7"/>
  <c r="A530" i="7"/>
  <c r="D530" i="7" s="1"/>
  <c r="E530" i="7" s="1"/>
  <c r="A531" i="7"/>
  <c r="D531" i="7" s="1"/>
  <c r="E531" i="7" s="1"/>
  <c r="A532" i="7"/>
  <c r="B532" i="7" s="1"/>
  <c r="A533" i="7"/>
  <c r="B533" i="7" s="1"/>
  <c r="A534" i="7"/>
  <c r="D534" i="7" s="1"/>
  <c r="E534" i="7" s="1"/>
  <c r="A535" i="7"/>
  <c r="D535" i="7" s="1"/>
  <c r="E535" i="7" s="1"/>
  <c r="A536" i="7"/>
  <c r="A537" i="7"/>
  <c r="A538" i="7"/>
  <c r="D538" i="7" s="1"/>
  <c r="E538" i="7" s="1"/>
  <c r="A539" i="7"/>
  <c r="D539" i="7" s="1"/>
  <c r="E539" i="7" s="1"/>
  <c r="A540" i="7"/>
  <c r="B540" i="7" s="1"/>
  <c r="A541" i="7"/>
  <c r="B541" i="7" s="1"/>
  <c r="A542" i="7"/>
  <c r="D542" i="7" s="1"/>
  <c r="E542" i="7" s="1"/>
  <c r="A543" i="7"/>
  <c r="D543" i="7" s="1"/>
  <c r="E543" i="7" s="1"/>
  <c r="A544" i="7"/>
  <c r="A545" i="7"/>
  <c r="A546" i="7"/>
  <c r="D546" i="7" s="1"/>
  <c r="E546" i="7" s="1"/>
  <c r="A547" i="7"/>
  <c r="D547" i="7" s="1"/>
  <c r="E547" i="7" s="1"/>
  <c r="A548" i="7"/>
  <c r="B548" i="7" s="1"/>
  <c r="A549" i="7"/>
  <c r="B549" i="7" s="1"/>
  <c r="A550" i="7"/>
  <c r="D550" i="7" s="1"/>
  <c r="E550" i="7" s="1"/>
  <c r="A551" i="7"/>
  <c r="D551" i="7" s="1"/>
  <c r="E551" i="7" s="1"/>
  <c r="A552" i="7"/>
  <c r="A553" i="7"/>
  <c r="A554" i="7"/>
  <c r="D554" i="7" s="1"/>
  <c r="E554" i="7" s="1"/>
  <c r="A555" i="7"/>
  <c r="D555" i="7" s="1"/>
  <c r="E555" i="7" s="1"/>
  <c r="A556" i="7"/>
  <c r="B556" i="7" s="1"/>
  <c r="A557" i="7"/>
  <c r="B557" i="7" s="1"/>
  <c r="A558" i="7"/>
  <c r="D558" i="7" s="1"/>
  <c r="E558" i="7" s="1"/>
  <c r="A559" i="7"/>
  <c r="D559" i="7" s="1"/>
  <c r="E559" i="7" s="1"/>
  <c r="A560" i="7"/>
  <c r="A561" i="7"/>
  <c r="A562" i="7"/>
  <c r="D562" i="7" s="1"/>
  <c r="E562" i="7" s="1"/>
  <c r="A563" i="7"/>
  <c r="D563" i="7" s="1"/>
  <c r="E563" i="7" s="1"/>
  <c r="A564" i="7"/>
  <c r="B564" i="7" s="1"/>
  <c r="A565" i="7"/>
  <c r="B565" i="7" s="1"/>
  <c r="A566" i="7"/>
  <c r="D566" i="7" s="1"/>
  <c r="E566" i="7" s="1"/>
  <c r="A567" i="7"/>
  <c r="D567" i="7" s="1"/>
  <c r="E567" i="7" s="1"/>
  <c r="A568" i="7"/>
  <c r="A569" i="7"/>
  <c r="A570" i="7"/>
  <c r="D570" i="7" s="1"/>
  <c r="E570" i="7" s="1"/>
  <c r="A571" i="7"/>
  <c r="D571" i="7" s="1"/>
  <c r="E571" i="7" s="1"/>
  <c r="A572" i="7"/>
  <c r="B572" i="7" s="1"/>
  <c r="A573" i="7"/>
  <c r="B573" i="7" s="1"/>
  <c r="A574" i="7"/>
  <c r="D574" i="7" s="1"/>
  <c r="E574" i="7" s="1"/>
  <c r="A575" i="7"/>
  <c r="D575" i="7" s="1"/>
  <c r="E575" i="7" s="1"/>
  <c r="A576" i="7"/>
  <c r="A577" i="7"/>
  <c r="A578" i="7"/>
  <c r="D578" i="7" s="1"/>
  <c r="E578" i="7" s="1"/>
  <c r="A579" i="7"/>
  <c r="D579" i="7" s="1"/>
  <c r="E579" i="7" s="1"/>
  <c r="A580" i="7"/>
  <c r="B580" i="7" s="1"/>
  <c r="A581" i="7"/>
  <c r="B581" i="7" s="1"/>
  <c r="A582" i="7"/>
  <c r="D582" i="7" s="1"/>
  <c r="E582" i="7" s="1"/>
  <c r="A583" i="7"/>
  <c r="D583" i="7" s="1"/>
  <c r="E583" i="7" s="1"/>
  <c r="A584" i="7"/>
  <c r="A585" i="7"/>
  <c r="A586" i="7"/>
  <c r="D586" i="7" s="1"/>
  <c r="E586" i="7" s="1"/>
  <c r="A587" i="7"/>
  <c r="D587" i="7" s="1"/>
  <c r="E587" i="7" s="1"/>
  <c r="A588" i="7"/>
  <c r="B588" i="7" s="1"/>
  <c r="A589" i="7"/>
  <c r="B589" i="7" s="1"/>
  <c r="A590" i="7"/>
  <c r="D590" i="7" s="1"/>
  <c r="E590" i="7" s="1"/>
  <c r="A591" i="7"/>
  <c r="D591" i="7" s="1"/>
  <c r="E591" i="7" s="1"/>
  <c r="A592" i="7"/>
  <c r="A593" i="7"/>
  <c r="A594" i="7"/>
  <c r="D594" i="7" s="1"/>
  <c r="E594" i="7" s="1"/>
  <c r="A595" i="7"/>
  <c r="D595" i="7" s="1"/>
  <c r="E595" i="7" s="1"/>
  <c r="A596" i="7"/>
  <c r="B596" i="7" s="1"/>
  <c r="A597" i="7"/>
  <c r="B597" i="7" s="1"/>
  <c r="A598" i="7"/>
  <c r="D598" i="7" s="1"/>
  <c r="E598" i="7" s="1"/>
  <c r="A599" i="7"/>
  <c r="D599" i="7" s="1"/>
  <c r="E599" i="7" s="1"/>
  <c r="A600" i="7"/>
  <c r="A601" i="7"/>
  <c r="A602" i="7"/>
  <c r="D602" i="7" s="1"/>
  <c r="E602" i="7" s="1"/>
  <c r="A603" i="7"/>
  <c r="D603" i="7" s="1"/>
  <c r="E603" i="7" s="1"/>
  <c r="A604" i="7"/>
  <c r="B604" i="7" s="1"/>
  <c r="A605" i="7"/>
  <c r="B605" i="7" s="1"/>
  <c r="A606" i="7"/>
  <c r="D606" i="7" s="1"/>
  <c r="E606" i="7" s="1"/>
  <c r="A607" i="7"/>
  <c r="D607" i="7" s="1"/>
  <c r="E607" i="7" s="1"/>
  <c r="A608" i="7"/>
  <c r="A609" i="7"/>
  <c r="A610" i="7"/>
  <c r="D610" i="7" s="1"/>
  <c r="E610" i="7" s="1"/>
  <c r="A611" i="7"/>
  <c r="D611" i="7" s="1"/>
  <c r="E611" i="7" s="1"/>
  <c r="A612" i="7"/>
  <c r="B612" i="7" s="1"/>
  <c r="A613" i="7"/>
  <c r="B613" i="7" s="1"/>
  <c r="A614" i="7"/>
  <c r="D614" i="7" s="1"/>
  <c r="E614" i="7" s="1"/>
  <c r="A615" i="7"/>
  <c r="D615" i="7" s="1"/>
  <c r="E615" i="7" s="1"/>
  <c r="A616" i="7"/>
  <c r="A617" i="7"/>
  <c r="A618" i="7"/>
  <c r="D618" i="7" s="1"/>
  <c r="E618" i="7" s="1"/>
  <c r="A619" i="7"/>
  <c r="D619" i="7" s="1"/>
  <c r="E619" i="7" s="1"/>
  <c r="A620" i="7"/>
  <c r="B620" i="7" s="1"/>
  <c r="A621" i="7"/>
  <c r="B621" i="7" s="1"/>
  <c r="A622" i="7"/>
  <c r="D622" i="7" s="1"/>
  <c r="E622" i="7" s="1"/>
  <c r="A623" i="7"/>
  <c r="D623" i="7" s="1"/>
  <c r="E623" i="7" s="1"/>
  <c r="A624" i="7"/>
  <c r="A625" i="7"/>
  <c r="A626" i="7"/>
  <c r="D626" i="7" s="1"/>
  <c r="E626" i="7" s="1"/>
  <c r="A627" i="7"/>
  <c r="D627" i="7" s="1"/>
  <c r="E627" i="7" s="1"/>
  <c r="A628" i="7"/>
  <c r="B628" i="7" s="1"/>
  <c r="A629" i="7"/>
  <c r="B629" i="7" s="1"/>
  <c r="A630" i="7"/>
  <c r="D630" i="7" s="1"/>
  <c r="E630" i="7" s="1"/>
  <c r="A631" i="7"/>
  <c r="D631" i="7" s="1"/>
  <c r="E631" i="7" s="1"/>
  <c r="A632" i="7"/>
  <c r="A633" i="7"/>
  <c r="A634" i="7"/>
  <c r="D634" i="7" s="1"/>
  <c r="E634" i="7" s="1"/>
  <c r="A635" i="7"/>
  <c r="D635" i="7" s="1"/>
  <c r="E635" i="7" s="1"/>
  <c r="A636" i="7"/>
  <c r="B636" i="7" s="1"/>
  <c r="A637" i="7"/>
  <c r="B637" i="7" s="1"/>
  <c r="A638" i="7"/>
  <c r="D638" i="7" s="1"/>
  <c r="E638" i="7" s="1"/>
  <c r="A639" i="7"/>
  <c r="D639" i="7" s="1"/>
  <c r="E639" i="7" s="1"/>
  <c r="A640" i="7"/>
  <c r="A641" i="7"/>
  <c r="A642" i="7"/>
  <c r="D642" i="7" s="1"/>
  <c r="E642" i="7" s="1"/>
  <c r="A643" i="7"/>
  <c r="D643" i="7" s="1"/>
  <c r="E643" i="7" s="1"/>
  <c r="A644" i="7"/>
  <c r="B644" i="7" s="1"/>
  <c r="A645" i="7"/>
  <c r="B645" i="7" s="1"/>
  <c r="A646" i="7"/>
  <c r="D646" i="7" s="1"/>
  <c r="E646" i="7" s="1"/>
  <c r="A647" i="7"/>
  <c r="D647" i="7" s="1"/>
  <c r="E647" i="7" s="1"/>
  <c r="A648" i="7"/>
  <c r="A649" i="7"/>
  <c r="A650" i="7"/>
  <c r="D650" i="7" s="1"/>
  <c r="E650" i="7" s="1"/>
  <c r="A651" i="7"/>
  <c r="D651" i="7" s="1"/>
  <c r="E651" i="7" s="1"/>
  <c r="A652" i="7"/>
  <c r="B652" i="7" s="1"/>
  <c r="A653" i="7"/>
  <c r="B653" i="7" s="1"/>
  <c r="A654" i="7"/>
  <c r="D654" i="7" s="1"/>
  <c r="E654" i="7" s="1"/>
  <c r="A655" i="7"/>
  <c r="D655" i="7" s="1"/>
  <c r="E655" i="7" s="1"/>
  <c r="A656" i="7"/>
  <c r="A657" i="7"/>
  <c r="A658" i="7"/>
  <c r="D658" i="7" s="1"/>
  <c r="E658" i="7" s="1"/>
  <c r="A659" i="7"/>
  <c r="D659" i="7" s="1"/>
  <c r="E659" i="7" s="1"/>
  <c r="A660" i="7"/>
  <c r="B660" i="7" s="1"/>
  <c r="A661" i="7"/>
  <c r="B661" i="7" s="1"/>
  <c r="A662" i="7"/>
  <c r="D662" i="7" s="1"/>
  <c r="E662" i="7" s="1"/>
  <c r="A663" i="7"/>
  <c r="D663" i="7" s="1"/>
  <c r="E663" i="7" s="1"/>
  <c r="A664" i="7"/>
  <c r="A665" i="7"/>
  <c r="A666" i="7"/>
  <c r="D666" i="7" s="1"/>
  <c r="E666" i="7" s="1"/>
  <c r="A667" i="7"/>
  <c r="D667" i="7" s="1"/>
  <c r="E667" i="7" s="1"/>
  <c r="A668" i="7"/>
  <c r="B668" i="7" s="1"/>
  <c r="A669" i="7"/>
  <c r="B669" i="7" s="1"/>
  <c r="A670" i="7"/>
  <c r="D670" i="7" s="1"/>
  <c r="E670" i="7" s="1"/>
  <c r="A671" i="7"/>
  <c r="D671" i="7" s="1"/>
  <c r="E671" i="7" s="1"/>
  <c r="A672" i="7"/>
  <c r="A673" i="7"/>
  <c r="A674" i="7"/>
  <c r="D674" i="7" s="1"/>
  <c r="E674" i="7" s="1"/>
  <c r="A675" i="7"/>
  <c r="D675" i="7" s="1"/>
  <c r="E675" i="7" s="1"/>
  <c r="A676" i="7"/>
  <c r="B676" i="7" s="1"/>
  <c r="A677" i="7"/>
  <c r="B677" i="7" s="1"/>
  <c r="A678" i="7"/>
  <c r="D678" i="7" s="1"/>
  <c r="E678" i="7" s="1"/>
  <c r="A679" i="7"/>
  <c r="D679" i="7" s="1"/>
  <c r="E679" i="7" s="1"/>
  <c r="A680" i="7"/>
  <c r="A681" i="7"/>
  <c r="A682" i="7"/>
  <c r="D682" i="7" s="1"/>
  <c r="E682" i="7" s="1"/>
  <c r="A683" i="7"/>
  <c r="D683" i="7" s="1"/>
  <c r="E683" i="7" s="1"/>
  <c r="A684" i="7"/>
  <c r="B684" i="7" s="1"/>
  <c r="A685" i="7"/>
  <c r="B685" i="7" s="1"/>
  <c r="A686" i="7"/>
  <c r="D686" i="7" s="1"/>
  <c r="E686" i="7" s="1"/>
  <c r="A687" i="7"/>
  <c r="D687" i="7" s="1"/>
  <c r="E687" i="7" s="1"/>
  <c r="A688" i="7"/>
  <c r="A689" i="7"/>
  <c r="A690" i="7"/>
  <c r="D690" i="7" s="1"/>
  <c r="E690" i="7" s="1"/>
  <c r="A691" i="7"/>
  <c r="D691" i="7" s="1"/>
  <c r="E691" i="7" s="1"/>
  <c r="A692" i="7"/>
  <c r="B692" i="7" s="1"/>
  <c r="A693" i="7"/>
  <c r="B693" i="7" s="1"/>
  <c r="A694" i="7"/>
  <c r="D694" i="7" s="1"/>
  <c r="E694" i="7" s="1"/>
  <c r="A695" i="7"/>
  <c r="D695" i="7" s="1"/>
  <c r="E695" i="7" s="1"/>
  <c r="A696" i="7"/>
  <c r="A697" i="7"/>
  <c r="A698" i="7"/>
  <c r="D698" i="7" s="1"/>
  <c r="E698" i="7" s="1"/>
  <c r="A699" i="7"/>
  <c r="D699" i="7" s="1"/>
  <c r="E699" i="7" s="1"/>
  <c r="A700" i="7"/>
  <c r="B700" i="7" s="1"/>
  <c r="A701" i="7"/>
  <c r="B701" i="7" s="1"/>
  <c r="A702" i="7"/>
  <c r="D702" i="7" s="1"/>
  <c r="E702" i="7" s="1"/>
  <c r="A703" i="7"/>
  <c r="D703" i="7" s="1"/>
  <c r="E703" i="7" s="1"/>
  <c r="A704" i="7"/>
  <c r="A705" i="7"/>
  <c r="A706" i="7"/>
  <c r="D706" i="7" s="1"/>
  <c r="E706" i="7" s="1"/>
  <c r="A707" i="7"/>
  <c r="D707" i="7" s="1"/>
  <c r="E707" i="7" s="1"/>
  <c r="A708" i="7"/>
  <c r="B708" i="7" s="1"/>
  <c r="A709" i="7"/>
  <c r="B709" i="7" s="1"/>
  <c r="A710" i="7"/>
  <c r="D710" i="7" s="1"/>
  <c r="E710" i="7" s="1"/>
  <c r="A711" i="7"/>
  <c r="D711" i="7" s="1"/>
  <c r="E711" i="7" s="1"/>
  <c r="A712" i="7"/>
  <c r="A713" i="7"/>
  <c r="A714" i="7"/>
  <c r="D714" i="7" s="1"/>
  <c r="E714" i="7" s="1"/>
  <c r="A715" i="7"/>
  <c r="D715" i="7" s="1"/>
  <c r="E715" i="7" s="1"/>
  <c r="A716" i="7"/>
  <c r="B716" i="7" s="1"/>
  <c r="A717" i="7"/>
  <c r="B717" i="7" s="1"/>
  <c r="A718" i="7"/>
  <c r="D718" i="7" s="1"/>
  <c r="E718" i="7" s="1"/>
  <c r="A719" i="7"/>
  <c r="D719" i="7" s="1"/>
  <c r="E719" i="7" s="1"/>
  <c r="A720" i="7"/>
  <c r="A721" i="7"/>
  <c r="A722" i="7"/>
  <c r="D722" i="7" s="1"/>
  <c r="E722" i="7" s="1"/>
  <c r="A723" i="7"/>
  <c r="D723" i="7" s="1"/>
  <c r="E723" i="7" s="1"/>
  <c r="A724" i="7"/>
  <c r="B724" i="7" s="1"/>
  <c r="A725" i="7"/>
  <c r="B725" i="7" s="1"/>
  <c r="A726" i="7"/>
  <c r="D726" i="7" s="1"/>
  <c r="E726" i="7" s="1"/>
  <c r="A727" i="7"/>
  <c r="D727" i="7" s="1"/>
  <c r="E727" i="7" s="1"/>
  <c r="A728" i="7"/>
  <c r="A729" i="7"/>
  <c r="A730" i="7"/>
  <c r="D730" i="7" s="1"/>
  <c r="E730" i="7" s="1"/>
  <c r="A731" i="7"/>
  <c r="D731" i="7" s="1"/>
  <c r="E731" i="7" s="1"/>
  <c r="A732" i="7"/>
  <c r="B732" i="7" s="1"/>
  <c r="A733" i="7"/>
  <c r="B733" i="7" s="1"/>
  <c r="A734" i="7"/>
  <c r="D734" i="7" s="1"/>
  <c r="E734" i="7" s="1"/>
  <c r="A735" i="7"/>
  <c r="D735" i="7" s="1"/>
  <c r="E735" i="7" s="1"/>
  <c r="A736" i="7"/>
  <c r="A737" i="7"/>
  <c r="A738" i="7"/>
  <c r="D738" i="7" s="1"/>
  <c r="E738" i="7" s="1"/>
  <c r="A739" i="7"/>
  <c r="D739" i="7" s="1"/>
  <c r="E739" i="7" s="1"/>
  <c r="A740" i="7"/>
  <c r="B740" i="7" s="1"/>
  <c r="A741" i="7"/>
  <c r="B741" i="7" s="1"/>
  <c r="A742" i="7"/>
  <c r="D742" i="7" s="1"/>
  <c r="E742" i="7" s="1"/>
  <c r="A743" i="7"/>
  <c r="D743" i="7" s="1"/>
  <c r="E743" i="7" s="1"/>
  <c r="A744" i="7"/>
  <c r="A745" i="7"/>
  <c r="A746" i="7"/>
  <c r="D746" i="7" s="1"/>
  <c r="E746" i="7" s="1"/>
  <c r="A747" i="7"/>
  <c r="D747" i="7" s="1"/>
  <c r="E747" i="7" s="1"/>
  <c r="A748" i="7"/>
  <c r="B748" i="7" s="1"/>
  <c r="A749" i="7"/>
  <c r="B749" i="7" s="1"/>
  <c r="A750" i="7"/>
  <c r="D750" i="7" s="1"/>
  <c r="E750" i="7" s="1"/>
  <c r="A751" i="7"/>
  <c r="D751" i="7" s="1"/>
  <c r="E751" i="7" s="1"/>
  <c r="A752" i="7"/>
  <c r="A753" i="7"/>
  <c r="A754" i="7"/>
  <c r="D754" i="7" s="1"/>
  <c r="E754" i="7" s="1"/>
  <c r="A755" i="7"/>
  <c r="D755" i="7" s="1"/>
  <c r="E755" i="7" s="1"/>
  <c r="A756" i="7"/>
  <c r="B756" i="7" s="1"/>
  <c r="A757" i="7"/>
  <c r="B757" i="7" s="1"/>
  <c r="A758" i="7"/>
  <c r="D758" i="7" s="1"/>
  <c r="E758" i="7" s="1"/>
  <c r="A759" i="7"/>
  <c r="D759" i="7" s="1"/>
  <c r="E759" i="7" s="1"/>
  <c r="A760" i="7"/>
  <c r="A761" i="7"/>
  <c r="A762" i="7"/>
  <c r="D762" i="7" s="1"/>
  <c r="E762" i="7" s="1"/>
  <c r="A763" i="7"/>
  <c r="D763" i="7" s="1"/>
  <c r="E763" i="7" s="1"/>
  <c r="A764" i="7"/>
  <c r="B764" i="7" s="1"/>
  <c r="A765" i="7"/>
  <c r="B765" i="7" s="1"/>
  <c r="A766" i="7"/>
  <c r="D766" i="7" s="1"/>
  <c r="E766" i="7" s="1"/>
  <c r="A767" i="7"/>
  <c r="D767" i="7" s="1"/>
  <c r="E767" i="7" s="1"/>
  <c r="A768" i="7"/>
  <c r="A769" i="7"/>
  <c r="A770" i="7"/>
  <c r="D770" i="7" s="1"/>
  <c r="E770" i="7" s="1"/>
  <c r="A771" i="7"/>
  <c r="D771" i="7" s="1"/>
  <c r="E771" i="7" s="1"/>
  <c r="A772" i="7"/>
  <c r="B772" i="7" s="1"/>
  <c r="A773" i="7"/>
  <c r="B773" i="7" s="1"/>
  <c r="A774" i="7"/>
  <c r="D774" i="7" s="1"/>
  <c r="E774" i="7" s="1"/>
  <c r="A775" i="7"/>
  <c r="D775" i="7" s="1"/>
  <c r="E775" i="7" s="1"/>
  <c r="A776" i="7"/>
  <c r="A777" i="7"/>
  <c r="A778" i="7"/>
  <c r="D778" i="7" s="1"/>
  <c r="E778" i="7" s="1"/>
  <c r="A779" i="7"/>
  <c r="D779" i="7" s="1"/>
  <c r="E779" i="7" s="1"/>
  <c r="A780" i="7"/>
  <c r="B780" i="7" s="1"/>
  <c r="A781" i="7"/>
  <c r="B781" i="7" s="1"/>
  <c r="A782" i="7"/>
  <c r="D782" i="7" s="1"/>
  <c r="E782" i="7" s="1"/>
  <c r="A783" i="7"/>
  <c r="D783" i="7" s="1"/>
  <c r="E783" i="7" s="1"/>
  <c r="A784" i="7"/>
  <c r="A785" i="7"/>
  <c r="A786" i="7"/>
  <c r="D786" i="7" s="1"/>
  <c r="E786" i="7" s="1"/>
  <c r="A787" i="7"/>
  <c r="D787" i="7" s="1"/>
  <c r="E787" i="7" s="1"/>
  <c r="A788" i="7"/>
  <c r="B788" i="7" s="1"/>
  <c r="A789" i="7"/>
  <c r="B789" i="7" s="1"/>
  <c r="A790" i="7"/>
  <c r="D790" i="7" s="1"/>
  <c r="E790" i="7" s="1"/>
  <c r="A791" i="7"/>
  <c r="D791" i="7" s="1"/>
  <c r="E791" i="7" s="1"/>
  <c r="A792" i="7"/>
  <c r="A793" i="7"/>
  <c r="A794" i="7"/>
  <c r="D794" i="7" s="1"/>
  <c r="E794" i="7" s="1"/>
  <c r="A795" i="7"/>
  <c r="D795" i="7" s="1"/>
  <c r="E795" i="7" s="1"/>
  <c r="A796" i="7"/>
  <c r="B796" i="7" s="1"/>
  <c r="A797" i="7"/>
  <c r="B797" i="7" s="1"/>
  <c r="A798" i="7"/>
  <c r="D798" i="7" s="1"/>
  <c r="E798" i="7" s="1"/>
  <c r="A799" i="7"/>
  <c r="D799" i="7" s="1"/>
  <c r="E799" i="7" s="1"/>
  <c r="A800" i="7"/>
  <c r="A801" i="7"/>
  <c r="A802" i="7"/>
  <c r="D802" i="7" s="1"/>
  <c r="E802" i="7" s="1"/>
  <c r="A803" i="7"/>
  <c r="D803" i="7" s="1"/>
  <c r="E803" i="7" s="1"/>
  <c r="A804" i="7"/>
  <c r="B804" i="7" s="1"/>
  <c r="A805" i="7"/>
  <c r="B805" i="7" s="1"/>
  <c r="A806" i="7"/>
  <c r="D806" i="7" s="1"/>
  <c r="E806" i="7" s="1"/>
  <c r="A807" i="7"/>
  <c r="D807" i="7" s="1"/>
  <c r="E807" i="7" s="1"/>
  <c r="A808" i="7"/>
  <c r="A809" i="7"/>
  <c r="A810" i="7"/>
  <c r="D810" i="7" s="1"/>
  <c r="E810" i="7" s="1"/>
  <c r="A811" i="7"/>
  <c r="D811" i="7" s="1"/>
  <c r="E811" i="7" s="1"/>
  <c r="A812" i="7"/>
  <c r="B812" i="7" s="1"/>
  <c r="A813" i="7"/>
  <c r="B813" i="7" s="1"/>
  <c r="A814" i="7"/>
  <c r="D814" i="7" s="1"/>
  <c r="E814" i="7" s="1"/>
  <c r="A815" i="7"/>
  <c r="D815" i="7" s="1"/>
  <c r="E815" i="7" s="1"/>
  <c r="A816" i="7"/>
  <c r="A817" i="7"/>
  <c r="A818" i="7"/>
  <c r="D818" i="7" s="1"/>
  <c r="E818" i="7" s="1"/>
  <c r="A819" i="7"/>
  <c r="D819" i="7" s="1"/>
  <c r="E819" i="7" s="1"/>
  <c r="A820" i="7"/>
  <c r="B820" i="7" s="1"/>
  <c r="A821" i="7"/>
  <c r="B821" i="7" s="1"/>
  <c r="A822" i="7"/>
  <c r="D822" i="7" s="1"/>
  <c r="E822" i="7" s="1"/>
  <c r="A823" i="7"/>
  <c r="D823" i="7" s="1"/>
  <c r="E823" i="7" s="1"/>
  <c r="A824" i="7"/>
  <c r="A825" i="7"/>
  <c r="A826" i="7"/>
  <c r="D826" i="7" s="1"/>
  <c r="E826" i="7" s="1"/>
  <c r="A827" i="7"/>
  <c r="D827" i="7" s="1"/>
  <c r="E827" i="7" s="1"/>
  <c r="A828" i="7"/>
  <c r="B828" i="7" s="1"/>
  <c r="A829" i="7"/>
  <c r="B829" i="7" s="1"/>
  <c r="A830" i="7"/>
  <c r="D830" i="7" s="1"/>
  <c r="E830" i="7" s="1"/>
  <c r="A831" i="7"/>
  <c r="D831" i="7" s="1"/>
  <c r="E831" i="7" s="1"/>
  <c r="A832" i="7"/>
  <c r="A833" i="7"/>
  <c r="A834" i="7"/>
  <c r="D834" i="7" s="1"/>
  <c r="E834" i="7" s="1"/>
  <c r="A835" i="7"/>
  <c r="D835" i="7" s="1"/>
  <c r="E835" i="7" s="1"/>
  <c r="A836" i="7"/>
  <c r="B836" i="7" s="1"/>
  <c r="A837" i="7"/>
  <c r="B837" i="7" s="1"/>
  <c r="A838" i="7"/>
  <c r="D838" i="7" s="1"/>
  <c r="E838" i="7" s="1"/>
  <c r="A839" i="7"/>
  <c r="D839" i="7" s="1"/>
  <c r="E839" i="7" s="1"/>
  <c r="A840" i="7"/>
  <c r="A841" i="7"/>
  <c r="A842" i="7"/>
  <c r="D842" i="7" s="1"/>
  <c r="E842" i="7" s="1"/>
  <c r="A843" i="7"/>
  <c r="D843" i="7" s="1"/>
  <c r="E843" i="7" s="1"/>
  <c r="A844" i="7"/>
  <c r="B844" i="7" s="1"/>
  <c r="A845" i="7"/>
  <c r="B845" i="7" s="1"/>
  <c r="A846" i="7"/>
  <c r="D846" i="7" s="1"/>
  <c r="E846" i="7" s="1"/>
  <c r="A847" i="7"/>
  <c r="D847" i="7" s="1"/>
  <c r="E847" i="7" s="1"/>
  <c r="A848" i="7"/>
  <c r="A849" i="7"/>
  <c r="A850" i="7"/>
  <c r="D850" i="7" s="1"/>
  <c r="E850" i="7" s="1"/>
  <c r="A851" i="7"/>
  <c r="D851" i="7" s="1"/>
  <c r="E851" i="7" s="1"/>
  <c r="A852" i="7"/>
  <c r="B852" i="7" s="1"/>
  <c r="A853" i="7"/>
  <c r="B853" i="7" s="1"/>
  <c r="A854" i="7"/>
  <c r="D854" i="7" s="1"/>
  <c r="E854" i="7" s="1"/>
  <c r="A855" i="7"/>
  <c r="D855" i="7" s="1"/>
  <c r="E855" i="7" s="1"/>
  <c r="A856" i="7"/>
  <c r="A857" i="7"/>
  <c r="A858" i="7"/>
  <c r="D858" i="7" s="1"/>
  <c r="E858" i="7" s="1"/>
  <c r="A859" i="7"/>
  <c r="D859" i="7" s="1"/>
  <c r="E859" i="7" s="1"/>
  <c r="A860" i="7"/>
  <c r="B860" i="7" s="1"/>
  <c r="A861" i="7"/>
  <c r="B861" i="7" s="1"/>
  <c r="A862" i="7"/>
  <c r="D862" i="7" s="1"/>
  <c r="E862" i="7" s="1"/>
  <c r="A863" i="7"/>
  <c r="D863" i="7" s="1"/>
  <c r="E863" i="7" s="1"/>
  <c r="A864" i="7"/>
  <c r="A865" i="7"/>
  <c r="A866" i="7"/>
  <c r="D866" i="7" s="1"/>
  <c r="E866" i="7" s="1"/>
  <c r="A867" i="7"/>
  <c r="D867" i="7" s="1"/>
  <c r="E867" i="7" s="1"/>
  <c r="A868" i="7"/>
  <c r="B868" i="7" s="1"/>
  <c r="A869" i="7"/>
  <c r="B869" i="7" s="1"/>
  <c r="A870" i="7"/>
  <c r="D870" i="7" s="1"/>
  <c r="E870" i="7" s="1"/>
  <c r="A871" i="7"/>
  <c r="D871" i="7" s="1"/>
  <c r="E871" i="7" s="1"/>
  <c r="A872" i="7"/>
  <c r="A873" i="7"/>
  <c r="A874" i="7"/>
  <c r="D874" i="7" s="1"/>
  <c r="E874" i="7" s="1"/>
  <c r="A875" i="7"/>
  <c r="D875" i="7" s="1"/>
  <c r="E875" i="7" s="1"/>
  <c r="A876" i="7"/>
  <c r="B876" i="7" s="1"/>
  <c r="A877" i="7"/>
  <c r="B877" i="7" s="1"/>
  <c r="A878" i="7"/>
  <c r="D878" i="7" s="1"/>
  <c r="E878" i="7" s="1"/>
  <c r="A879" i="7"/>
  <c r="D879" i="7" s="1"/>
  <c r="E879" i="7" s="1"/>
  <c r="A880" i="7"/>
  <c r="A881" i="7"/>
  <c r="A882" i="7"/>
  <c r="D882" i="7" s="1"/>
  <c r="E882" i="7" s="1"/>
  <c r="A883" i="7"/>
  <c r="D883" i="7" s="1"/>
  <c r="E883" i="7" s="1"/>
  <c r="A884" i="7"/>
  <c r="B884" i="7" s="1"/>
  <c r="A885" i="7"/>
  <c r="B885" i="7" s="1"/>
  <c r="A886" i="7"/>
  <c r="D886" i="7" s="1"/>
  <c r="E886" i="7" s="1"/>
  <c r="A887" i="7"/>
  <c r="D887" i="7" s="1"/>
  <c r="E887" i="7" s="1"/>
  <c r="A888" i="7"/>
  <c r="A889" i="7"/>
  <c r="A890" i="7"/>
  <c r="D890" i="7" s="1"/>
  <c r="E890" i="7" s="1"/>
  <c r="A891" i="7"/>
  <c r="D891" i="7" s="1"/>
  <c r="E891" i="7" s="1"/>
  <c r="A892" i="7"/>
  <c r="B892" i="7" s="1"/>
  <c r="A893" i="7"/>
  <c r="B893" i="7" s="1"/>
  <c r="A894" i="7"/>
  <c r="D894" i="7" s="1"/>
  <c r="E894" i="7" s="1"/>
  <c r="A895" i="7"/>
  <c r="D895" i="7" s="1"/>
  <c r="E895" i="7" s="1"/>
  <c r="A896" i="7"/>
  <c r="A897" i="7"/>
  <c r="A898" i="7"/>
  <c r="D898" i="7" s="1"/>
  <c r="E898" i="7" s="1"/>
  <c r="A899" i="7"/>
  <c r="D899" i="7" s="1"/>
  <c r="E899" i="7" s="1"/>
  <c r="A900" i="7"/>
  <c r="B900" i="7" s="1"/>
  <c r="A901" i="7"/>
  <c r="B901" i="7" s="1"/>
  <c r="A902" i="7"/>
  <c r="D902" i="7" s="1"/>
  <c r="E902" i="7" s="1"/>
  <c r="A903" i="7"/>
  <c r="D903" i="7" s="1"/>
  <c r="E903" i="7" s="1"/>
  <c r="A904" i="7"/>
  <c r="A905" i="7"/>
  <c r="A906" i="7"/>
  <c r="D906" i="7" s="1"/>
  <c r="E906" i="7" s="1"/>
  <c r="A907" i="7"/>
  <c r="D907" i="7" s="1"/>
  <c r="E907" i="7" s="1"/>
  <c r="A908" i="7"/>
  <c r="B908" i="7" s="1"/>
  <c r="A909" i="7"/>
  <c r="B909" i="7" s="1"/>
  <c r="A910" i="7"/>
  <c r="D910" i="7" s="1"/>
  <c r="E910" i="7" s="1"/>
  <c r="A911" i="7"/>
  <c r="D911" i="7" s="1"/>
  <c r="E911" i="7" s="1"/>
  <c r="A912" i="7"/>
  <c r="A913" i="7"/>
  <c r="A914" i="7"/>
  <c r="D914" i="7" s="1"/>
  <c r="E914" i="7" s="1"/>
  <c r="A915" i="7"/>
  <c r="D915" i="7" s="1"/>
  <c r="E915" i="7" s="1"/>
  <c r="A916" i="7"/>
  <c r="B916" i="7" s="1"/>
  <c r="A917" i="7"/>
  <c r="B917" i="7" s="1"/>
  <c r="A918" i="7"/>
  <c r="D918" i="7" s="1"/>
  <c r="E918" i="7" s="1"/>
  <c r="A919" i="7"/>
  <c r="D919" i="7" s="1"/>
  <c r="E919" i="7" s="1"/>
  <c r="A920" i="7"/>
  <c r="A921" i="7"/>
  <c r="A922" i="7"/>
  <c r="D922" i="7" s="1"/>
  <c r="E922" i="7" s="1"/>
  <c r="A923" i="7"/>
  <c r="D923" i="7" s="1"/>
  <c r="E923" i="7" s="1"/>
  <c r="A924" i="7"/>
  <c r="B924" i="7" s="1"/>
  <c r="A925" i="7"/>
  <c r="B925" i="7" s="1"/>
  <c r="A926" i="7"/>
  <c r="D926" i="7" s="1"/>
  <c r="E926" i="7" s="1"/>
  <c r="A927" i="7"/>
  <c r="D927" i="7" s="1"/>
  <c r="E927" i="7" s="1"/>
  <c r="A928" i="7"/>
  <c r="A929" i="7"/>
  <c r="A930" i="7"/>
  <c r="D930" i="7" s="1"/>
  <c r="E930" i="7" s="1"/>
  <c r="A931" i="7"/>
  <c r="D931" i="7" s="1"/>
  <c r="E931" i="7" s="1"/>
  <c r="A932" i="7"/>
  <c r="B932" i="7" s="1"/>
  <c r="A933" i="7"/>
  <c r="B933" i="7" s="1"/>
  <c r="A934" i="7"/>
  <c r="D934" i="7" s="1"/>
  <c r="E934" i="7" s="1"/>
  <c r="A935" i="7"/>
  <c r="D935" i="7" s="1"/>
  <c r="E935" i="7" s="1"/>
  <c r="A936" i="7"/>
  <c r="A937" i="7"/>
  <c r="A938" i="7"/>
  <c r="D938" i="7" s="1"/>
  <c r="E938" i="7" s="1"/>
  <c r="A939" i="7"/>
  <c r="D939" i="7" s="1"/>
  <c r="E939" i="7" s="1"/>
  <c r="A940" i="7"/>
  <c r="B940" i="7" s="1"/>
  <c r="A941" i="7"/>
  <c r="B941" i="7" s="1"/>
  <c r="A942" i="7"/>
  <c r="D942" i="7" s="1"/>
  <c r="E942" i="7" s="1"/>
  <c r="A943" i="7"/>
  <c r="D943" i="7" s="1"/>
  <c r="E943" i="7" s="1"/>
  <c r="A944" i="7"/>
  <c r="A945" i="7"/>
  <c r="A946" i="7"/>
  <c r="D946" i="7" s="1"/>
  <c r="E946" i="7" s="1"/>
  <c r="A947" i="7"/>
  <c r="D947" i="7" s="1"/>
  <c r="E947" i="7" s="1"/>
  <c r="A948" i="7"/>
  <c r="B948" i="7" s="1"/>
  <c r="A949" i="7"/>
  <c r="B949" i="7" s="1"/>
  <c r="A950" i="7"/>
  <c r="D950" i="7" s="1"/>
  <c r="E950" i="7" s="1"/>
  <c r="A951" i="7"/>
  <c r="D951" i="7" s="1"/>
  <c r="E951" i="7" s="1"/>
  <c r="A952" i="7"/>
  <c r="A953" i="7"/>
  <c r="A954" i="7"/>
  <c r="D954" i="7" s="1"/>
  <c r="E954" i="7" s="1"/>
  <c r="A955" i="7"/>
  <c r="D955" i="7" s="1"/>
  <c r="E955" i="7" s="1"/>
  <c r="A956" i="7"/>
  <c r="B956" i="7" s="1"/>
  <c r="A957" i="7"/>
  <c r="B957" i="7" s="1"/>
  <c r="A958" i="7"/>
  <c r="D958" i="7" s="1"/>
  <c r="E958" i="7" s="1"/>
  <c r="A959" i="7"/>
  <c r="D959" i="7" s="1"/>
  <c r="E959" i="7" s="1"/>
  <c r="A960" i="7"/>
  <c r="A961" i="7"/>
  <c r="A962" i="7"/>
  <c r="D962" i="7" s="1"/>
  <c r="E962" i="7" s="1"/>
  <c r="A963" i="7"/>
  <c r="D963" i="7" s="1"/>
  <c r="E963" i="7" s="1"/>
  <c r="A964" i="7"/>
  <c r="B964" i="7" s="1"/>
  <c r="A965" i="7"/>
  <c r="B965" i="7" s="1"/>
  <c r="A966" i="7"/>
  <c r="D966" i="7" s="1"/>
  <c r="E966" i="7" s="1"/>
  <c r="A967" i="7"/>
  <c r="D967" i="7" s="1"/>
  <c r="E967" i="7" s="1"/>
  <c r="A968" i="7"/>
  <c r="A969" i="7"/>
  <c r="A970" i="7"/>
  <c r="D970" i="7" s="1"/>
  <c r="E970" i="7" s="1"/>
  <c r="A971" i="7"/>
  <c r="D971" i="7" s="1"/>
  <c r="E971" i="7" s="1"/>
  <c r="A972" i="7"/>
  <c r="B972" i="7" s="1"/>
  <c r="A973" i="7"/>
  <c r="B973" i="7" s="1"/>
  <c r="A974" i="7"/>
  <c r="D974" i="7" s="1"/>
  <c r="E974" i="7" s="1"/>
  <c r="A975" i="7"/>
  <c r="D975" i="7" s="1"/>
  <c r="E975" i="7" s="1"/>
  <c r="A976" i="7"/>
  <c r="A977" i="7"/>
  <c r="A978" i="7"/>
  <c r="D978" i="7" s="1"/>
  <c r="E978" i="7" s="1"/>
  <c r="A979" i="7"/>
  <c r="D979" i="7" s="1"/>
  <c r="E979" i="7" s="1"/>
  <c r="A980" i="7"/>
  <c r="B980" i="7" s="1"/>
  <c r="A981" i="7"/>
  <c r="B981" i="7" s="1"/>
  <c r="A982" i="7"/>
  <c r="D982" i="7" s="1"/>
  <c r="E982" i="7" s="1"/>
  <c r="A983" i="7"/>
  <c r="D983" i="7" s="1"/>
  <c r="E983" i="7" s="1"/>
  <c r="A984" i="7"/>
  <c r="A985" i="7"/>
  <c r="A986" i="7"/>
  <c r="D986" i="7" s="1"/>
  <c r="E986" i="7" s="1"/>
  <c r="A987" i="7"/>
  <c r="D987" i="7" s="1"/>
  <c r="E987" i="7" s="1"/>
  <c r="A988" i="7"/>
  <c r="B988" i="7" s="1"/>
  <c r="A989" i="7"/>
  <c r="B989" i="7" s="1"/>
  <c r="A990" i="7"/>
  <c r="D990" i="7" s="1"/>
  <c r="E990" i="7" s="1"/>
  <c r="A991" i="7"/>
  <c r="D991" i="7" s="1"/>
  <c r="E991" i="7" s="1"/>
  <c r="A992" i="7"/>
  <c r="A993" i="7"/>
  <c r="A994" i="7"/>
  <c r="D994" i="7" s="1"/>
  <c r="E994" i="7" s="1"/>
  <c r="A995" i="7"/>
  <c r="D995" i="7" s="1"/>
  <c r="E995" i="7" s="1"/>
  <c r="A996" i="7"/>
  <c r="B996" i="7" s="1"/>
  <c r="A997" i="7"/>
  <c r="B997" i="7" s="1"/>
  <c r="A998" i="7"/>
  <c r="D998" i="7" s="1"/>
  <c r="E998" i="7" s="1"/>
  <c r="A999" i="7"/>
  <c r="D999" i="7" s="1"/>
  <c r="E999" i="7" s="1"/>
  <c r="A1000" i="7"/>
  <c r="D772" i="7" l="1"/>
  <c r="E772" i="7" s="1"/>
  <c r="D516" i="7"/>
  <c r="E516" i="7" s="1"/>
  <c r="D900" i="7"/>
  <c r="E900" i="7" s="1"/>
  <c r="D132" i="7"/>
  <c r="E132" i="7" s="1"/>
  <c r="D644" i="7"/>
  <c r="E644" i="7" s="1"/>
  <c r="D868" i="7"/>
  <c r="E868" i="7" s="1"/>
  <c r="D612" i="7"/>
  <c r="E612" i="7" s="1"/>
  <c r="D100" i="7"/>
  <c r="E100" i="7" s="1"/>
  <c r="D996" i="7"/>
  <c r="E996" i="7" s="1"/>
  <c r="D740" i="7"/>
  <c r="E740" i="7" s="1"/>
  <c r="D484" i="7"/>
  <c r="E484" i="7" s="1"/>
  <c r="B971" i="7"/>
  <c r="B843" i="7"/>
  <c r="B715" i="7"/>
  <c r="B651" i="7"/>
  <c r="B523" i="7"/>
  <c r="B459" i="7"/>
  <c r="B307" i="7"/>
  <c r="B899" i="7"/>
  <c r="B835" i="7"/>
  <c r="B707" i="7"/>
  <c r="B643" i="7"/>
  <c r="B515" i="7"/>
  <c r="B451" i="7"/>
  <c r="B387" i="7"/>
  <c r="B939" i="7"/>
  <c r="B875" i="7"/>
  <c r="B811" i="7"/>
  <c r="B747" i="7"/>
  <c r="B683" i="7"/>
  <c r="B619" i="7"/>
  <c r="B555" i="7"/>
  <c r="B491" i="7"/>
  <c r="B427" i="7"/>
  <c r="B359" i="7"/>
  <c r="D964" i="7"/>
  <c r="E964" i="7" s="1"/>
  <c r="D836" i="7"/>
  <c r="E836" i="7" s="1"/>
  <c r="D708" i="7"/>
  <c r="E708" i="7" s="1"/>
  <c r="D580" i="7"/>
  <c r="E580" i="7" s="1"/>
  <c r="D452" i="7"/>
  <c r="E452" i="7" s="1"/>
  <c r="D68" i="7"/>
  <c r="E68" i="7" s="1"/>
  <c r="B907" i="7"/>
  <c r="B779" i="7"/>
  <c r="B587" i="7"/>
  <c r="B395" i="7"/>
  <c r="B963" i="7"/>
  <c r="B771" i="7"/>
  <c r="B579" i="7"/>
  <c r="B995" i="7"/>
  <c r="B931" i="7"/>
  <c r="B867" i="7"/>
  <c r="B803" i="7"/>
  <c r="B739" i="7"/>
  <c r="B675" i="7"/>
  <c r="B611" i="7"/>
  <c r="B547" i="7"/>
  <c r="B483" i="7"/>
  <c r="B419" i="7"/>
  <c r="B327" i="7"/>
  <c r="D932" i="7"/>
  <c r="E932" i="7" s="1"/>
  <c r="D804" i="7"/>
  <c r="E804" i="7" s="1"/>
  <c r="D676" i="7"/>
  <c r="E676" i="7" s="1"/>
  <c r="D548" i="7"/>
  <c r="E548" i="7" s="1"/>
  <c r="D396" i="7"/>
  <c r="E396" i="7" s="1"/>
  <c r="D36" i="7"/>
  <c r="E36" i="7" s="1"/>
  <c r="B361" i="7"/>
  <c r="B117" i="7"/>
  <c r="B53" i="7"/>
  <c r="B21" i="7"/>
  <c r="D309" i="7"/>
  <c r="E309" i="7" s="1"/>
  <c r="D181" i="7"/>
  <c r="E181" i="7" s="1"/>
  <c r="B109" i="7"/>
  <c r="B13" i="7"/>
  <c r="D981" i="7"/>
  <c r="E981" i="7" s="1"/>
  <c r="D917" i="7"/>
  <c r="E917" i="7" s="1"/>
  <c r="D853" i="7"/>
  <c r="E853" i="7" s="1"/>
  <c r="D789" i="7"/>
  <c r="E789" i="7" s="1"/>
  <c r="D725" i="7"/>
  <c r="E725" i="7" s="1"/>
  <c r="D661" i="7"/>
  <c r="E661" i="7" s="1"/>
  <c r="D597" i="7"/>
  <c r="E597" i="7" s="1"/>
  <c r="D533" i="7"/>
  <c r="E533" i="7" s="1"/>
  <c r="D469" i="7"/>
  <c r="E469" i="7" s="1"/>
  <c r="D308" i="7"/>
  <c r="E308" i="7" s="1"/>
  <c r="B987" i="7"/>
  <c r="B955" i="7"/>
  <c r="B923" i="7"/>
  <c r="B891" i="7"/>
  <c r="B859" i="7"/>
  <c r="B827" i="7"/>
  <c r="B795" i="7"/>
  <c r="B763" i="7"/>
  <c r="B731" i="7"/>
  <c r="B699" i="7"/>
  <c r="B667" i="7"/>
  <c r="B635" i="7"/>
  <c r="B603" i="7"/>
  <c r="B571" i="7"/>
  <c r="B539" i="7"/>
  <c r="B507" i="7"/>
  <c r="B475" i="7"/>
  <c r="B443" i="7"/>
  <c r="B411" i="7"/>
  <c r="B379" i="7"/>
  <c r="B339" i="7"/>
  <c r="B297" i="7"/>
  <c r="B101" i="7"/>
  <c r="B69" i="7"/>
  <c r="B37" i="7"/>
  <c r="B5" i="7"/>
  <c r="D980" i="7"/>
  <c r="E980" i="7" s="1"/>
  <c r="D948" i="7"/>
  <c r="E948" i="7" s="1"/>
  <c r="D916" i="7"/>
  <c r="E916" i="7" s="1"/>
  <c r="D884" i="7"/>
  <c r="E884" i="7" s="1"/>
  <c r="D852" i="7"/>
  <c r="E852" i="7" s="1"/>
  <c r="D820" i="7"/>
  <c r="E820" i="7" s="1"/>
  <c r="D788" i="7"/>
  <c r="E788" i="7" s="1"/>
  <c r="D756" i="7"/>
  <c r="E756" i="7" s="1"/>
  <c r="D724" i="7"/>
  <c r="E724" i="7" s="1"/>
  <c r="D692" i="7"/>
  <c r="E692" i="7" s="1"/>
  <c r="D660" i="7"/>
  <c r="E660" i="7" s="1"/>
  <c r="D628" i="7"/>
  <c r="E628" i="7" s="1"/>
  <c r="D596" i="7"/>
  <c r="E596" i="7" s="1"/>
  <c r="D564" i="7"/>
  <c r="E564" i="7" s="1"/>
  <c r="D532" i="7"/>
  <c r="E532" i="7" s="1"/>
  <c r="D500" i="7"/>
  <c r="E500" i="7" s="1"/>
  <c r="D468" i="7"/>
  <c r="E468" i="7" s="1"/>
  <c r="D436" i="7"/>
  <c r="E436" i="7" s="1"/>
  <c r="D333" i="7"/>
  <c r="E333" i="7" s="1"/>
  <c r="D277" i="7"/>
  <c r="E277" i="7" s="1"/>
  <c r="D213" i="7"/>
  <c r="E213" i="7" s="1"/>
  <c r="D149" i="7"/>
  <c r="E149" i="7" s="1"/>
  <c r="D116" i="7"/>
  <c r="E116" i="7" s="1"/>
  <c r="D84" i="7"/>
  <c r="E84" i="7" s="1"/>
  <c r="D52" i="7"/>
  <c r="E52" i="7" s="1"/>
  <c r="D20" i="7"/>
  <c r="E20" i="7" s="1"/>
  <c r="B85" i="7"/>
  <c r="D245" i="7"/>
  <c r="E245" i="7" s="1"/>
  <c r="B77" i="7"/>
  <c r="B45" i="7"/>
  <c r="D949" i="7"/>
  <c r="E949" i="7" s="1"/>
  <c r="D885" i="7"/>
  <c r="E885" i="7" s="1"/>
  <c r="D821" i="7"/>
  <c r="E821" i="7" s="1"/>
  <c r="D757" i="7"/>
  <c r="E757" i="7" s="1"/>
  <c r="D693" i="7"/>
  <c r="E693" i="7" s="1"/>
  <c r="D629" i="7"/>
  <c r="E629" i="7" s="1"/>
  <c r="D565" i="7"/>
  <c r="E565" i="7" s="1"/>
  <c r="D501" i="7"/>
  <c r="E501" i="7" s="1"/>
  <c r="D437" i="7"/>
  <c r="E437" i="7" s="1"/>
  <c r="D376" i="7"/>
  <c r="E376" i="7" s="1"/>
  <c r="D244" i="7"/>
  <c r="E244" i="7" s="1"/>
  <c r="D180" i="7"/>
  <c r="E180" i="7" s="1"/>
  <c r="B979" i="7"/>
  <c r="B947" i="7"/>
  <c r="B915" i="7"/>
  <c r="B883" i="7"/>
  <c r="B851" i="7"/>
  <c r="B819" i="7"/>
  <c r="B787" i="7"/>
  <c r="B755" i="7"/>
  <c r="B723" i="7"/>
  <c r="B691" i="7"/>
  <c r="B659" i="7"/>
  <c r="B627" i="7"/>
  <c r="B595" i="7"/>
  <c r="B563" i="7"/>
  <c r="B531" i="7"/>
  <c r="B499" i="7"/>
  <c r="B467" i="7"/>
  <c r="B435" i="7"/>
  <c r="B403" i="7"/>
  <c r="B371" i="7"/>
  <c r="B329" i="7"/>
  <c r="B295" i="7"/>
  <c r="B93" i="7"/>
  <c r="B61" i="7"/>
  <c r="B29" i="7"/>
  <c r="D997" i="7"/>
  <c r="E997" i="7" s="1"/>
  <c r="D965" i="7"/>
  <c r="E965" i="7" s="1"/>
  <c r="D933" i="7"/>
  <c r="E933" i="7" s="1"/>
  <c r="D901" i="7"/>
  <c r="E901" i="7" s="1"/>
  <c r="D869" i="7"/>
  <c r="E869" i="7" s="1"/>
  <c r="D837" i="7"/>
  <c r="E837" i="7" s="1"/>
  <c r="D805" i="7"/>
  <c r="E805" i="7" s="1"/>
  <c r="D773" i="7"/>
  <c r="E773" i="7" s="1"/>
  <c r="D741" i="7"/>
  <c r="E741" i="7" s="1"/>
  <c r="D709" i="7"/>
  <c r="E709" i="7" s="1"/>
  <c r="D677" i="7"/>
  <c r="E677" i="7" s="1"/>
  <c r="D645" i="7"/>
  <c r="E645" i="7" s="1"/>
  <c r="D613" i="7"/>
  <c r="E613" i="7" s="1"/>
  <c r="D581" i="7"/>
  <c r="E581" i="7" s="1"/>
  <c r="D549" i="7"/>
  <c r="E549" i="7" s="1"/>
  <c r="D517" i="7"/>
  <c r="E517" i="7" s="1"/>
  <c r="D485" i="7"/>
  <c r="E485" i="7" s="1"/>
  <c r="D453" i="7"/>
  <c r="E453" i="7" s="1"/>
  <c r="D397" i="7"/>
  <c r="E397" i="7" s="1"/>
  <c r="D332" i="7"/>
  <c r="E332" i="7" s="1"/>
  <c r="D276" i="7"/>
  <c r="E276" i="7" s="1"/>
  <c r="D212" i="7"/>
  <c r="E212" i="7" s="1"/>
  <c r="D148" i="7"/>
  <c r="E148" i="7" s="1"/>
  <c r="D358" i="7"/>
  <c r="E358" i="7" s="1"/>
  <c r="B358" i="7"/>
  <c r="D310" i="7"/>
  <c r="E310" i="7" s="1"/>
  <c r="B310" i="7"/>
  <c r="D294" i="7"/>
  <c r="E294" i="7" s="1"/>
  <c r="B294" i="7"/>
  <c r="D282" i="7"/>
  <c r="E282" i="7" s="1"/>
  <c r="B282" i="7"/>
  <c r="D266" i="7"/>
  <c r="E266" i="7" s="1"/>
  <c r="B266" i="7"/>
  <c r="D250" i="7"/>
  <c r="E250" i="7" s="1"/>
  <c r="B250" i="7"/>
  <c r="D234" i="7"/>
  <c r="E234" i="7" s="1"/>
  <c r="B234" i="7"/>
  <c r="D218" i="7"/>
  <c r="E218" i="7" s="1"/>
  <c r="B218" i="7"/>
  <c r="D210" i="7"/>
  <c r="E210" i="7" s="1"/>
  <c r="B210" i="7"/>
  <c r="D186" i="7"/>
  <c r="E186" i="7" s="1"/>
  <c r="B186" i="7"/>
  <c r="D170" i="7"/>
  <c r="E170" i="7" s="1"/>
  <c r="B170" i="7"/>
  <c r="D154" i="7"/>
  <c r="E154" i="7" s="1"/>
  <c r="B154" i="7"/>
  <c r="D138" i="7"/>
  <c r="E138" i="7" s="1"/>
  <c r="B138" i="7"/>
  <c r="D122" i="7"/>
  <c r="E122" i="7" s="1"/>
  <c r="B122" i="7"/>
  <c r="D114" i="7"/>
  <c r="E114" i="7" s="1"/>
  <c r="B114" i="7"/>
  <c r="D98" i="7"/>
  <c r="E98" i="7" s="1"/>
  <c r="B98" i="7"/>
  <c r="D82" i="7"/>
  <c r="E82" i="7" s="1"/>
  <c r="B82" i="7"/>
  <c r="D66" i="7"/>
  <c r="E66" i="7" s="1"/>
  <c r="B66" i="7"/>
  <c r="D50" i="7"/>
  <c r="E50" i="7" s="1"/>
  <c r="B50" i="7"/>
  <c r="D34" i="7"/>
  <c r="E34" i="7" s="1"/>
  <c r="B34" i="7"/>
  <c r="D26" i="7"/>
  <c r="E26" i="7" s="1"/>
  <c r="B26" i="7"/>
  <c r="D10" i="7"/>
  <c r="E10" i="7" s="1"/>
  <c r="B10" i="7"/>
  <c r="B350" i="7"/>
  <c r="B270" i="7"/>
  <c r="B238" i="7"/>
  <c r="B206" i="7"/>
  <c r="B174" i="7"/>
  <c r="B126" i="7"/>
  <c r="B94" i="7"/>
  <c r="B62" i="7"/>
  <c r="D418" i="7"/>
  <c r="E418" i="7" s="1"/>
  <c r="D354" i="7"/>
  <c r="E354" i="7" s="1"/>
  <c r="D985" i="7"/>
  <c r="E985" i="7" s="1"/>
  <c r="B985" i="7"/>
  <c r="D969" i="7"/>
  <c r="E969" i="7" s="1"/>
  <c r="B969" i="7"/>
  <c r="D961" i="7"/>
  <c r="E961" i="7" s="1"/>
  <c r="B961" i="7"/>
  <c r="D945" i="7"/>
  <c r="E945" i="7" s="1"/>
  <c r="B945" i="7"/>
  <c r="D937" i="7"/>
  <c r="E937" i="7" s="1"/>
  <c r="B937" i="7"/>
  <c r="D921" i="7"/>
  <c r="E921" i="7" s="1"/>
  <c r="B921" i="7"/>
  <c r="D905" i="7"/>
  <c r="E905" i="7" s="1"/>
  <c r="B905" i="7"/>
  <c r="D889" i="7"/>
  <c r="E889" i="7" s="1"/>
  <c r="B889" i="7"/>
  <c r="D881" i="7"/>
  <c r="E881" i="7" s="1"/>
  <c r="B881" i="7"/>
  <c r="D865" i="7"/>
  <c r="E865" i="7" s="1"/>
  <c r="B865" i="7"/>
  <c r="D849" i="7"/>
  <c r="E849" i="7" s="1"/>
  <c r="B849" i="7"/>
  <c r="D841" i="7"/>
  <c r="E841" i="7" s="1"/>
  <c r="B841" i="7"/>
  <c r="D825" i="7"/>
  <c r="E825" i="7" s="1"/>
  <c r="B825" i="7"/>
  <c r="D809" i="7"/>
  <c r="E809" i="7" s="1"/>
  <c r="B809" i="7"/>
  <c r="D793" i="7"/>
  <c r="E793" i="7" s="1"/>
  <c r="B793" i="7"/>
  <c r="D777" i="7"/>
  <c r="E777" i="7" s="1"/>
  <c r="B777" i="7"/>
  <c r="D761" i="7"/>
  <c r="E761" i="7" s="1"/>
  <c r="B761" i="7"/>
  <c r="D753" i="7"/>
  <c r="E753" i="7" s="1"/>
  <c r="B753" i="7"/>
  <c r="D737" i="7"/>
  <c r="E737" i="7" s="1"/>
  <c r="B737" i="7"/>
  <c r="D721" i="7"/>
  <c r="E721" i="7" s="1"/>
  <c r="B721" i="7"/>
  <c r="D705" i="7"/>
  <c r="E705" i="7" s="1"/>
  <c r="B705" i="7"/>
  <c r="D697" i="7"/>
  <c r="E697" i="7" s="1"/>
  <c r="B697" i="7"/>
  <c r="D681" i="7"/>
  <c r="E681" i="7" s="1"/>
  <c r="B681" i="7"/>
  <c r="D665" i="7"/>
  <c r="E665" i="7" s="1"/>
  <c r="B665" i="7"/>
  <c r="D657" i="7"/>
  <c r="E657" i="7" s="1"/>
  <c r="B657" i="7"/>
  <c r="D641" i="7"/>
  <c r="E641" i="7" s="1"/>
  <c r="B641" i="7"/>
  <c r="D625" i="7"/>
  <c r="E625" i="7" s="1"/>
  <c r="B625" i="7"/>
  <c r="D609" i="7"/>
  <c r="E609" i="7" s="1"/>
  <c r="B609" i="7"/>
  <c r="D601" i="7"/>
  <c r="E601" i="7" s="1"/>
  <c r="B601" i="7"/>
  <c r="D577" i="7"/>
  <c r="E577" i="7" s="1"/>
  <c r="B577" i="7"/>
  <c r="D569" i="7"/>
  <c r="E569" i="7" s="1"/>
  <c r="B569" i="7"/>
  <c r="D553" i="7"/>
  <c r="E553" i="7" s="1"/>
  <c r="B553" i="7"/>
  <c r="D537" i="7"/>
  <c r="E537" i="7" s="1"/>
  <c r="B537" i="7"/>
  <c r="D521" i="7"/>
  <c r="E521" i="7" s="1"/>
  <c r="B521" i="7"/>
  <c r="D505" i="7"/>
  <c r="E505" i="7" s="1"/>
  <c r="B505" i="7"/>
  <c r="D489" i="7"/>
  <c r="E489" i="7" s="1"/>
  <c r="B489" i="7"/>
  <c r="D473" i="7"/>
  <c r="E473" i="7" s="1"/>
  <c r="B473" i="7"/>
  <c r="D457" i="7"/>
  <c r="E457" i="7" s="1"/>
  <c r="B457" i="7"/>
  <c r="D449" i="7"/>
  <c r="E449" i="7" s="1"/>
  <c r="B449" i="7"/>
  <c r="D433" i="7"/>
  <c r="E433" i="7" s="1"/>
  <c r="B433" i="7"/>
  <c r="D425" i="7"/>
  <c r="E425" i="7" s="1"/>
  <c r="B425" i="7"/>
  <c r="D421" i="7"/>
  <c r="E421" i="7" s="1"/>
  <c r="B421" i="7"/>
  <c r="D413" i="7"/>
  <c r="E413" i="7" s="1"/>
  <c r="B413" i="7"/>
  <c r="D405" i="7"/>
  <c r="E405" i="7" s="1"/>
  <c r="B405" i="7"/>
  <c r="D401" i="7"/>
  <c r="E401" i="7" s="1"/>
  <c r="B401" i="7"/>
  <c r="D393" i="7"/>
  <c r="E393" i="7" s="1"/>
  <c r="B393" i="7"/>
  <c r="D389" i="7"/>
  <c r="E389" i="7" s="1"/>
  <c r="B389" i="7"/>
  <c r="D381" i="7"/>
  <c r="E381" i="7" s="1"/>
  <c r="B381" i="7"/>
  <c r="D377" i="7"/>
  <c r="E377" i="7" s="1"/>
  <c r="B377" i="7"/>
  <c r="D369" i="7"/>
  <c r="E369" i="7" s="1"/>
  <c r="B369" i="7"/>
  <c r="D337" i="7"/>
  <c r="E337" i="7" s="1"/>
  <c r="B337" i="7"/>
  <c r="D325" i="7"/>
  <c r="E325" i="7" s="1"/>
  <c r="B325" i="7"/>
  <c r="D305" i="7"/>
  <c r="E305" i="7" s="1"/>
  <c r="B305" i="7"/>
  <c r="D289" i="7"/>
  <c r="E289" i="7" s="1"/>
  <c r="B289" i="7"/>
  <c r="D281" i="7"/>
  <c r="E281" i="7" s="1"/>
  <c r="B281" i="7"/>
  <c r="D273" i="7"/>
  <c r="E273" i="7" s="1"/>
  <c r="B273" i="7"/>
  <c r="D265" i="7"/>
  <c r="E265" i="7" s="1"/>
  <c r="B265" i="7"/>
  <c r="D257" i="7"/>
  <c r="E257" i="7" s="1"/>
  <c r="B257" i="7"/>
  <c r="D249" i="7"/>
  <c r="E249" i="7" s="1"/>
  <c r="B249" i="7"/>
  <c r="D241" i="7"/>
  <c r="E241" i="7" s="1"/>
  <c r="B241" i="7"/>
  <c r="D233" i="7"/>
  <c r="E233" i="7" s="1"/>
  <c r="B233" i="7"/>
  <c r="D225" i="7"/>
  <c r="E225" i="7" s="1"/>
  <c r="B225" i="7"/>
  <c r="D217" i="7"/>
  <c r="E217" i="7" s="1"/>
  <c r="B217" i="7"/>
  <c r="D209" i="7"/>
  <c r="E209" i="7" s="1"/>
  <c r="B209" i="7"/>
  <c r="D201" i="7"/>
  <c r="E201" i="7" s="1"/>
  <c r="B201" i="7"/>
  <c r="D193" i="7"/>
  <c r="E193" i="7" s="1"/>
  <c r="B193" i="7"/>
  <c r="D185" i="7"/>
  <c r="E185" i="7" s="1"/>
  <c r="B185" i="7"/>
  <c r="D177" i="7"/>
  <c r="E177" i="7" s="1"/>
  <c r="B177" i="7"/>
  <c r="D169" i="7"/>
  <c r="E169" i="7" s="1"/>
  <c r="B169" i="7"/>
  <c r="D161" i="7"/>
  <c r="E161" i="7" s="1"/>
  <c r="B161" i="7"/>
  <c r="D153" i="7"/>
  <c r="E153" i="7" s="1"/>
  <c r="B153" i="7"/>
  <c r="D145" i="7"/>
  <c r="E145" i="7" s="1"/>
  <c r="B145" i="7"/>
  <c r="D137" i="7"/>
  <c r="E137" i="7" s="1"/>
  <c r="B137" i="7"/>
  <c r="D129" i="7"/>
  <c r="E129" i="7" s="1"/>
  <c r="B129" i="7"/>
  <c r="B994" i="7"/>
  <c r="B986" i="7"/>
  <c r="B978" i="7"/>
  <c r="B970" i="7"/>
  <c r="B962" i="7"/>
  <c r="B954" i="7"/>
  <c r="B946" i="7"/>
  <c r="B938" i="7"/>
  <c r="B930" i="7"/>
  <c r="B922" i="7"/>
  <c r="B914" i="7"/>
  <c r="B906" i="7"/>
  <c r="B898" i="7"/>
  <c r="B890" i="7"/>
  <c r="B882" i="7"/>
  <c r="B874" i="7"/>
  <c r="B866" i="7"/>
  <c r="B858" i="7"/>
  <c r="B850" i="7"/>
  <c r="B842" i="7"/>
  <c r="B834" i="7"/>
  <c r="B826" i="7"/>
  <c r="B818" i="7"/>
  <c r="B810" i="7"/>
  <c r="B802" i="7"/>
  <c r="B794" i="7"/>
  <c r="B786" i="7"/>
  <c r="B778" i="7"/>
  <c r="B770" i="7"/>
  <c r="B762" i="7"/>
  <c r="B754" i="7"/>
  <c r="B746" i="7"/>
  <c r="B738" i="7"/>
  <c r="B730" i="7"/>
  <c r="B722" i="7"/>
  <c r="B714" i="7"/>
  <c r="B706" i="7"/>
  <c r="B698" i="7"/>
  <c r="B690" i="7"/>
  <c r="B682" i="7"/>
  <c r="B674" i="7"/>
  <c r="B666" i="7"/>
  <c r="B658" i="7"/>
  <c r="B650" i="7"/>
  <c r="B642" i="7"/>
  <c r="B634" i="7"/>
  <c r="B626" i="7"/>
  <c r="B618" i="7"/>
  <c r="B610" i="7"/>
  <c r="B602" i="7"/>
  <c r="B594" i="7"/>
  <c r="B586" i="7"/>
  <c r="B578" i="7"/>
  <c r="B570" i="7"/>
  <c r="B562" i="7"/>
  <c r="B554" i="7"/>
  <c r="B546" i="7"/>
  <c r="B538" i="7"/>
  <c r="B530" i="7"/>
  <c r="B522" i="7"/>
  <c r="B514" i="7"/>
  <c r="B506" i="7"/>
  <c r="B498" i="7"/>
  <c r="B490" i="7"/>
  <c r="B482" i="7"/>
  <c r="B474" i="7"/>
  <c r="B466" i="7"/>
  <c r="B458" i="7"/>
  <c r="B450" i="7"/>
  <c r="B442" i="7"/>
  <c r="B434" i="7"/>
  <c r="B426" i="7"/>
  <c r="B410" i="7"/>
  <c r="B402" i="7"/>
  <c r="B394" i="7"/>
  <c r="B386" i="7"/>
  <c r="B378" i="7"/>
  <c r="B370" i="7"/>
  <c r="B349" i="7"/>
  <c r="B338" i="7"/>
  <c r="B317" i="7"/>
  <c r="B306" i="7"/>
  <c r="B285" i="7"/>
  <c r="B269" i="7"/>
  <c r="B253" i="7"/>
  <c r="B237" i="7"/>
  <c r="B221" i="7"/>
  <c r="B205" i="7"/>
  <c r="B189" i="7"/>
  <c r="B173" i="7"/>
  <c r="B157" i="7"/>
  <c r="B141" i="7"/>
  <c r="B125" i="7"/>
  <c r="D417" i="7"/>
  <c r="E417" i="7" s="1"/>
  <c r="D374" i="7"/>
  <c r="E374" i="7" s="1"/>
  <c r="D353" i="7"/>
  <c r="E353" i="7" s="1"/>
  <c r="D1000" i="7"/>
  <c r="E1000" i="7" s="1"/>
  <c r="B1000" i="7"/>
  <c r="D992" i="7"/>
  <c r="E992" i="7" s="1"/>
  <c r="B992" i="7"/>
  <c r="D984" i="7"/>
  <c r="E984" i="7" s="1"/>
  <c r="B984" i="7"/>
  <c r="D976" i="7"/>
  <c r="E976" i="7" s="1"/>
  <c r="B976" i="7"/>
  <c r="D968" i="7"/>
  <c r="E968" i="7" s="1"/>
  <c r="B968" i="7"/>
  <c r="D960" i="7"/>
  <c r="E960" i="7" s="1"/>
  <c r="B960" i="7"/>
  <c r="D952" i="7"/>
  <c r="E952" i="7" s="1"/>
  <c r="B952" i="7"/>
  <c r="D944" i="7"/>
  <c r="E944" i="7" s="1"/>
  <c r="B944" i="7"/>
  <c r="D936" i="7"/>
  <c r="E936" i="7" s="1"/>
  <c r="B936" i="7"/>
  <c r="D928" i="7"/>
  <c r="E928" i="7" s="1"/>
  <c r="B928" i="7"/>
  <c r="D920" i="7"/>
  <c r="E920" i="7" s="1"/>
  <c r="B920" i="7"/>
  <c r="D912" i="7"/>
  <c r="E912" i="7" s="1"/>
  <c r="B912" i="7"/>
  <c r="D904" i="7"/>
  <c r="E904" i="7" s="1"/>
  <c r="B904" i="7"/>
  <c r="D896" i="7"/>
  <c r="E896" i="7" s="1"/>
  <c r="B896" i="7"/>
  <c r="D888" i="7"/>
  <c r="E888" i="7" s="1"/>
  <c r="B888" i="7"/>
  <c r="D880" i="7"/>
  <c r="E880" i="7" s="1"/>
  <c r="B880" i="7"/>
  <c r="D872" i="7"/>
  <c r="E872" i="7" s="1"/>
  <c r="B872" i="7"/>
  <c r="D864" i="7"/>
  <c r="E864" i="7" s="1"/>
  <c r="B864" i="7"/>
  <c r="D856" i="7"/>
  <c r="E856" i="7" s="1"/>
  <c r="B856" i="7"/>
  <c r="D848" i="7"/>
  <c r="E848" i="7" s="1"/>
  <c r="B848" i="7"/>
  <c r="D840" i="7"/>
  <c r="E840" i="7" s="1"/>
  <c r="B840" i="7"/>
  <c r="D832" i="7"/>
  <c r="E832" i="7" s="1"/>
  <c r="B832" i="7"/>
  <c r="D824" i="7"/>
  <c r="E824" i="7" s="1"/>
  <c r="B824" i="7"/>
  <c r="D816" i="7"/>
  <c r="E816" i="7" s="1"/>
  <c r="B816" i="7"/>
  <c r="D808" i="7"/>
  <c r="E808" i="7" s="1"/>
  <c r="B808" i="7"/>
  <c r="D800" i="7"/>
  <c r="E800" i="7" s="1"/>
  <c r="B800" i="7"/>
  <c r="D792" i="7"/>
  <c r="E792" i="7" s="1"/>
  <c r="B792" i="7"/>
  <c r="D784" i="7"/>
  <c r="E784" i="7" s="1"/>
  <c r="B784" i="7"/>
  <c r="D776" i="7"/>
  <c r="E776" i="7" s="1"/>
  <c r="B776" i="7"/>
  <c r="D768" i="7"/>
  <c r="E768" i="7" s="1"/>
  <c r="B768" i="7"/>
  <c r="D760" i="7"/>
  <c r="E760" i="7" s="1"/>
  <c r="B760" i="7"/>
  <c r="D752" i="7"/>
  <c r="E752" i="7" s="1"/>
  <c r="B752" i="7"/>
  <c r="D744" i="7"/>
  <c r="E744" i="7" s="1"/>
  <c r="B744" i="7"/>
  <c r="D736" i="7"/>
  <c r="E736" i="7" s="1"/>
  <c r="B736" i="7"/>
  <c r="D728" i="7"/>
  <c r="E728" i="7" s="1"/>
  <c r="B728" i="7"/>
  <c r="D720" i="7"/>
  <c r="E720" i="7" s="1"/>
  <c r="B720" i="7"/>
  <c r="D712" i="7"/>
  <c r="E712" i="7" s="1"/>
  <c r="B712" i="7"/>
  <c r="D704" i="7"/>
  <c r="E704" i="7" s="1"/>
  <c r="B704" i="7"/>
  <c r="D696" i="7"/>
  <c r="E696" i="7" s="1"/>
  <c r="B696" i="7"/>
  <c r="D688" i="7"/>
  <c r="E688" i="7" s="1"/>
  <c r="B688" i="7"/>
  <c r="D680" i="7"/>
  <c r="E680" i="7" s="1"/>
  <c r="B680" i="7"/>
  <c r="D672" i="7"/>
  <c r="E672" i="7" s="1"/>
  <c r="B672" i="7"/>
  <c r="D664" i="7"/>
  <c r="E664" i="7" s="1"/>
  <c r="B664" i="7"/>
  <c r="D656" i="7"/>
  <c r="E656" i="7" s="1"/>
  <c r="B656" i="7"/>
  <c r="D648" i="7"/>
  <c r="E648" i="7" s="1"/>
  <c r="B648" i="7"/>
  <c r="D640" i="7"/>
  <c r="E640" i="7" s="1"/>
  <c r="B640" i="7"/>
  <c r="D632" i="7"/>
  <c r="E632" i="7" s="1"/>
  <c r="B632" i="7"/>
  <c r="D624" i="7"/>
  <c r="E624" i="7" s="1"/>
  <c r="B624" i="7"/>
  <c r="D616" i="7"/>
  <c r="E616" i="7" s="1"/>
  <c r="B616" i="7"/>
  <c r="D608" i="7"/>
  <c r="E608" i="7" s="1"/>
  <c r="B608" i="7"/>
  <c r="D600" i="7"/>
  <c r="E600" i="7" s="1"/>
  <c r="B600" i="7"/>
  <c r="D592" i="7"/>
  <c r="E592" i="7" s="1"/>
  <c r="B592" i="7"/>
  <c r="D584" i="7"/>
  <c r="E584" i="7" s="1"/>
  <c r="B584" i="7"/>
  <c r="D576" i="7"/>
  <c r="E576" i="7" s="1"/>
  <c r="B576" i="7"/>
  <c r="D568" i="7"/>
  <c r="E568" i="7" s="1"/>
  <c r="B568" i="7"/>
  <c r="D560" i="7"/>
  <c r="E560" i="7" s="1"/>
  <c r="B560" i="7"/>
  <c r="D552" i="7"/>
  <c r="E552" i="7" s="1"/>
  <c r="B552" i="7"/>
  <c r="D544" i="7"/>
  <c r="E544" i="7" s="1"/>
  <c r="B544" i="7"/>
  <c r="D536" i="7"/>
  <c r="E536" i="7" s="1"/>
  <c r="B536" i="7"/>
  <c r="D528" i="7"/>
  <c r="E528" i="7" s="1"/>
  <c r="B528" i="7"/>
  <c r="D520" i="7"/>
  <c r="E520" i="7" s="1"/>
  <c r="B520" i="7"/>
  <c r="D512" i="7"/>
  <c r="E512" i="7" s="1"/>
  <c r="B512" i="7"/>
  <c r="D504" i="7"/>
  <c r="E504" i="7" s="1"/>
  <c r="B504" i="7"/>
  <c r="D496" i="7"/>
  <c r="E496" i="7" s="1"/>
  <c r="B496" i="7"/>
  <c r="D488" i="7"/>
  <c r="E488" i="7" s="1"/>
  <c r="B488" i="7"/>
  <c r="D480" i="7"/>
  <c r="E480" i="7" s="1"/>
  <c r="B480" i="7"/>
  <c r="D472" i="7"/>
  <c r="E472" i="7" s="1"/>
  <c r="B472" i="7"/>
  <c r="D464" i="7"/>
  <c r="E464" i="7" s="1"/>
  <c r="B464" i="7"/>
  <c r="D456" i="7"/>
  <c r="E456" i="7" s="1"/>
  <c r="B456" i="7"/>
  <c r="D448" i="7"/>
  <c r="E448" i="7" s="1"/>
  <c r="B448" i="7"/>
  <c r="D440" i="7"/>
  <c r="E440" i="7" s="1"/>
  <c r="B440" i="7"/>
  <c r="D432" i="7"/>
  <c r="E432" i="7" s="1"/>
  <c r="B432" i="7"/>
  <c r="B424" i="7"/>
  <c r="D424" i="7"/>
  <c r="E424" i="7" s="1"/>
  <c r="D420" i="7"/>
  <c r="E420" i="7" s="1"/>
  <c r="B420" i="7"/>
  <c r="D416" i="7"/>
  <c r="E416" i="7" s="1"/>
  <c r="B416" i="7"/>
  <c r="D412" i="7"/>
  <c r="E412" i="7" s="1"/>
  <c r="B412" i="7"/>
  <c r="D404" i="7"/>
  <c r="E404" i="7" s="1"/>
  <c r="B404" i="7"/>
  <c r="D400" i="7"/>
  <c r="E400" i="7" s="1"/>
  <c r="B400" i="7"/>
  <c r="B392" i="7"/>
  <c r="D392" i="7"/>
  <c r="E392" i="7" s="1"/>
  <c r="D388" i="7"/>
  <c r="E388" i="7" s="1"/>
  <c r="B388" i="7"/>
  <c r="D384" i="7"/>
  <c r="E384" i="7" s="1"/>
  <c r="B384" i="7"/>
  <c r="D380" i="7"/>
  <c r="E380" i="7" s="1"/>
  <c r="B380" i="7"/>
  <c r="D372" i="7"/>
  <c r="E372" i="7" s="1"/>
  <c r="B372" i="7"/>
  <c r="D368" i="7"/>
  <c r="E368" i="7" s="1"/>
  <c r="B368" i="7"/>
  <c r="B360" i="7"/>
  <c r="D360" i="7"/>
  <c r="E360" i="7" s="1"/>
  <c r="D356" i="7"/>
  <c r="E356" i="7" s="1"/>
  <c r="B356" i="7"/>
  <c r="D352" i="7"/>
  <c r="E352" i="7" s="1"/>
  <c r="B352" i="7"/>
  <c r="B348" i="7"/>
  <c r="D348" i="7"/>
  <c r="E348" i="7" s="1"/>
  <c r="D340" i="7"/>
  <c r="E340" i="7" s="1"/>
  <c r="B340" i="7"/>
  <c r="D336" i="7"/>
  <c r="E336" i="7" s="1"/>
  <c r="B336" i="7"/>
  <c r="B328" i="7"/>
  <c r="D328" i="7"/>
  <c r="E328" i="7" s="1"/>
  <c r="D324" i="7"/>
  <c r="E324" i="7" s="1"/>
  <c r="B324" i="7"/>
  <c r="D320" i="7"/>
  <c r="E320" i="7" s="1"/>
  <c r="B320" i="7"/>
  <c r="B316" i="7"/>
  <c r="D316" i="7"/>
  <c r="E316" i="7" s="1"/>
  <c r="D312" i="7"/>
  <c r="E312" i="7" s="1"/>
  <c r="B312" i="7"/>
  <c r="D304" i="7"/>
  <c r="E304" i="7" s="1"/>
  <c r="B304" i="7"/>
  <c r="B300" i="7"/>
  <c r="D300" i="7"/>
  <c r="E300" i="7" s="1"/>
  <c r="D296" i="7"/>
  <c r="E296" i="7" s="1"/>
  <c r="B296" i="7"/>
  <c r="D288" i="7"/>
  <c r="E288" i="7" s="1"/>
  <c r="B288" i="7"/>
  <c r="B284" i="7"/>
  <c r="D284" i="7"/>
  <c r="E284" i="7" s="1"/>
  <c r="D280" i="7"/>
  <c r="E280" i="7" s="1"/>
  <c r="B280" i="7"/>
  <c r="D272" i="7"/>
  <c r="E272" i="7" s="1"/>
  <c r="B272" i="7"/>
  <c r="B268" i="7"/>
  <c r="D268" i="7"/>
  <c r="E268" i="7" s="1"/>
  <c r="D264" i="7"/>
  <c r="E264" i="7" s="1"/>
  <c r="B264" i="7"/>
  <c r="D256" i="7"/>
  <c r="E256" i="7" s="1"/>
  <c r="B256" i="7"/>
  <c r="B252" i="7"/>
  <c r="D252" i="7"/>
  <c r="E252" i="7" s="1"/>
  <c r="D248" i="7"/>
  <c r="E248" i="7" s="1"/>
  <c r="B248" i="7"/>
  <c r="D240" i="7"/>
  <c r="E240" i="7" s="1"/>
  <c r="B240" i="7"/>
  <c r="B236" i="7"/>
  <c r="D236" i="7"/>
  <c r="E236" i="7" s="1"/>
  <c r="D232" i="7"/>
  <c r="E232" i="7" s="1"/>
  <c r="B232" i="7"/>
  <c r="D224" i="7"/>
  <c r="E224" i="7" s="1"/>
  <c r="B224" i="7"/>
  <c r="B220" i="7"/>
  <c r="D220" i="7"/>
  <c r="E220" i="7" s="1"/>
  <c r="D216" i="7"/>
  <c r="E216" i="7" s="1"/>
  <c r="B216" i="7"/>
  <c r="D208" i="7"/>
  <c r="E208" i="7" s="1"/>
  <c r="B208" i="7"/>
  <c r="B204" i="7"/>
  <c r="D204" i="7"/>
  <c r="E204" i="7" s="1"/>
  <c r="D200" i="7"/>
  <c r="E200" i="7" s="1"/>
  <c r="B200" i="7"/>
  <c r="D192" i="7"/>
  <c r="E192" i="7" s="1"/>
  <c r="B192" i="7"/>
  <c r="B188" i="7"/>
  <c r="D188" i="7"/>
  <c r="E188" i="7" s="1"/>
  <c r="D184" i="7"/>
  <c r="E184" i="7" s="1"/>
  <c r="B184" i="7"/>
  <c r="D176" i="7"/>
  <c r="E176" i="7" s="1"/>
  <c r="B176" i="7"/>
  <c r="B172" i="7"/>
  <c r="D172" i="7"/>
  <c r="E172" i="7" s="1"/>
  <c r="D168" i="7"/>
  <c r="E168" i="7" s="1"/>
  <c r="B168" i="7"/>
  <c r="B999" i="7"/>
  <c r="B991" i="7"/>
  <c r="B983" i="7"/>
  <c r="B975" i="7"/>
  <c r="B967" i="7"/>
  <c r="B959" i="7"/>
  <c r="B951" i="7"/>
  <c r="B943" i="7"/>
  <c r="B935" i="7"/>
  <c r="B927" i="7"/>
  <c r="B919" i="7"/>
  <c r="B911" i="7"/>
  <c r="B903" i="7"/>
  <c r="B895" i="7"/>
  <c r="B887" i="7"/>
  <c r="B879" i="7"/>
  <c r="B871" i="7"/>
  <c r="B863" i="7"/>
  <c r="B855" i="7"/>
  <c r="B847" i="7"/>
  <c r="B839" i="7"/>
  <c r="B831" i="7"/>
  <c r="B823" i="7"/>
  <c r="B815" i="7"/>
  <c r="B807" i="7"/>
  <c r="B799" i="7"/>
  <c r="B791" i="7"/>
  <c r="B783" i="7"/>
  <c r="B775" i="7"/>
  <c r="B767" i="7"/>
  <c r="B759" i="7"/>
  <c r="B751" i="7"/>
  <c r="B743" i="7"/>
  <c r="B735" i="7"/>
  <c r="B727" i="7"/>
  <c r="B719" i="7"/>
  <c r="B711" i="7"/>
  <c r="B703" i="7"/>
  <c r="B695" i="7"/>
  <c r="B687" i="7"/>
  <c r="B679" i="7"/>
  <c r="B671" i="7"/>
  <c r="B663" i="7"/>
  <c r="B655" i="7"/>
  <c r="B647" i="7"/>
  <c r="B639" i="7"/>
  <c r="B631" i="7"/>
  <c r="B623" i="7"/>
  <c r="B615" i="7"/>
  <c r="B607" i="7"/>
  <c r="B599" i="7"/>
  <c r="B591" i="7"/>
  <c r="B583" i="7"/>
  <c r="B575" i="7"/>
  <c r="B567" i="7"/>
  <c r="B559" i="7"/>
  <c r="B551" i="7"/>
  <c r="B543" i="7"/>
  <c r="B535" i="7"/>
  <c r="B527" i="7"/>
  <c r="B519" i="7"/>
  <c r="B511" i="7"/>
  <c r="B503" i="7"/>
  <c r="B495" i="7"/>
  <c r="B487" i="7"/>
  <c r="B479" i="7"/>
  <c r="B471" i="7"/>
  <c r="B463" i="7"/>
  <c r="B455" i="7"/>
  <c r="B447" i="7"/>
  <c r="B439" i="7"/>
  <c r="B431" i="7"/>
  <c r="B423" i="7"/>
  <c r="B415" i="7"/>
  <c r="B407" i="7"/>
  <c r="B399" i="7"/>
  <c r="B391" i="7"/>
  <c r="B383" i="7"/>
  <c r="B375" i="7"/>
  <c r="B366" i="7"/>
  <c r="B355" i="7"/>
  <c r="B345" i="7"/>
  <c r="B334" i="7"/>
  <c r="B323" i="7"/>
  <c r="B313" i="7"/>
  <c r="B302" i="7"/>
  <c r="B291" i="7"/>
  <c r="B278" i="7"/>
  <c r="B262" i="7"/>
  <c r="B246" i="7"/>
  <c r="B230" i="7"/>
  <c r="B214" i="7"/>
  <c r="B198" i="7"/>
  <c r="B182" i="7"/>
  <c r="B166" i="7"/>
  <c r="B150" i="7"/>
  <c r="B134" i="7"/>
  <c r="B118" i="7"/>
  <c r="B102" i="7"/>
  <c r="B86" i="7"/>
  <c r="B70" i="7"/>
  <c r="B54" i="7"/>
  <c r="B38" i="7"/>
  <c r="B22" i="7"/>
  <c r="B6" i="7"/>
  <c r="D989" i="7"/>
  <c r="E989" i="7" s="1"/>
  <c r="D973" i="7"/>
  <c r="E973" i="7" s="1"/>
  <c r="D957" i="7"/>
  <c r="E957" i="7" s="1"/>
  <c r="D941" i="7"/>
  <c r="E941" i="7" s="1"/>
  <c r="D925" i="7"/>
  <c r="E925" i="7" s="1"/>
  <c r="D909" i="7"/>
  <c r="E909" i="7" s="1"/>
  <c r="D893" i="7"/>
  <c r="E893" i="7" s="1"/>
  <c r="D877" i="7"/>
  <c r="E877" i="7" s="1"/>
  <c r="D861" i="7"/>
  <c r="E861" i="7" s="1"/>
  <c r="D845" i="7"/>
  <c r="E845" i="7" s="1"/>
  <c r="D829" i="7"/>
  <c r="E829" i="7" s="1"/>
  <c r="D813" i="7"/>
  <c r="E813" i="7" s="1"/>
  <c r="D797" i="7"/>
  <c r="E797" i="7" s="1"/>
  <c r="D781" i="7"/>
  <c r="E781" i="7" s="1"/>
  <c r="D765" i="7"/>
  <c r="E765" i="7" s="1"/>
  <c r="D749" i="7"/>
  <c r="E749" i="7" s="1"/>
  <c r="D733" i="7"/>
  <c r="E733" i="7" s="1"/>
  <c r="D717" i="7"/>
  <c r="E717" i="7" s="1"/>
  <c r="D701" i="7"/>
  <c r="E701" i="7" s="1"/>
  <c r="D685" i="7"/>
  <c r="E685" i="7" s="1"/>
  <c r="D669" i="7"/>
  <c r="E669" i="7" s="1"/>
  <c r="D653" i="7"/>
  <c r="E653" i="7" s="1"/>
  <c r="D637" i="7"/>
  <c r="E637" i="7" s="1"/>
  <c r="D621" i="7"/>
  <c r="E621" i="7" s="1"/>
  <c r="D605" i="7"/>
  <c r="E605" i="7" s="1"/>
  <c r="D589" i="7"/>
  <c r="E589" i="7" s="1"/>
  <c r="D573" i="7"/>
  <c r="E573" i="7" s="1"/>
  <c r="D557" i="7"/>
  <c r="E557" i="7" s="1"/>
  <c r="D541" i="7"/>
  <c r="E541" i="7" s="1"/>
  <c r="D525" i="7"/>
  <c r="E525" i="7" s="1"/>
  <c r="D509" i="7"/>
  <c r="E509" i="7" s="1"/>
  <c r="D493" i="7"/>
  <c r="E493" i="7" s="1"/>
  <c r="D477" i="7"/>
  <c r="E477" i="7" s="1"/>
  <c r="D461" i="7"/>
  <c r="E461" i="7" s="1"/>
  <c r="D445" i="7"/>
  <c r="E445" i="7" s="1"/>
  <c r="D429" i="7"/>
  <c r="E429" i="7" s="1"/>
  <c r="D408" i="7"/>
  <c r="E408" i="7" s="1"/>
  <c r="D365" i="7"/>
  <c r="E365" i="7" s="1"/>
  <c r="D344" i="7"/>
  <c r="E344" i="7" s="1"/>
  <c r="D322" i="7"/>
  <c r="E322" i="7" s="1"/>
  <c r="D293" i="7"/>
  <c r="E293" i="7" s="1"/>
  <c r="D261" i="7"/>
  <c r="E261" i="7" s="1"/>
  <c r="D229" i="7"/>
  <c r="E229" i="7" s="1"/>
  <c r="D197" i="7"/>
  <c r="E197" i="7" s="1"/>
  <c r="D165" i="7"/>
  <c r="E165" i="7" s="1"/>
  <c r="D133" i="7"/>
  <c r="E133" i="7" s="1"/>
  <c r="D362" i="7"/>
  <c r="E362" i="7" s="1"/>
  <c r="B362" i="7"/>
  <c r="D346" i="7"/>
  <c r="E346" i="7" s="1"/>
  <c r="B346" i="7"/>
  <c r="D330" i="7"/>
  <c r="E330" i="7" s="1"/>
  <c r="B330" i="7"/>
  <c r="D326" i="7"/>
  <c r="E326" i="7" s="1"/>
  <c r="B326" i="7"/>
  <c r="D314" i="7"/>
  <c r="E314" i="7" s="1"/>
  <c r="B314" i="7"/>
  <c r="D298" i="7"/>
  <c r="E298" i="7" s="1"/>
  <c r="B298" i="7"/>
  <c r="D274" i="7"/>
  <c r="E274" i="7" s="1"/>
  <c r="B274" i="7"/>
  <c r="D258" i="7"/>
  <c r="E258" i="7" s="1"/>
  <c r="B258" i="7"/>
  <c r="D242" i="7"/>
  <c r="E242" i="7" s="1"/>
  <c r="B242" i="7"/>
  <c r="D226" i="7"/>
  <c r="E226" i="7" s="1"/>
  <c r="B226" i="7"/>
  <c r="D202" i="7"/>
  <c r="E202" i="7" s="1"/>
  <c r="B202" i="7"/>
  <c r="D194" i="7"/>
  <c r="E194" i="7" s="1"/>
  <c r="B194" i="7"/>
  <c r="D178" i="7"/>
  <c r="E178" i="7" s="1"/>
  <c r="B178" i="7"/>
  <c r="D162" i="7"/>
  <c r="E162" i="7" s="1"/>
  <c r="B162" i="7"/>
  <c r="D146" i="7"/>
  <c r="E146" i="7" s="1"/>
  <c r="B146" i="7"/>
  <c r="D130" i="7"/>
  <c r="E130" i="7" s="1"/>
  <c r="B130" i="7"/>
  <c r="D106" i="7"/>
  <c r="E106" i="7" s="1"/>
  <c r="B106" i="7"/>
  <c r="D90" i="7"/>
  <c r="E90" i="7" s="1"/>
  <c r="B90" i="7"/>
  <c r="D74" i="7"/>
  <c r="E74" i="7" s="1"/>
  <c r="B74" i="7"/>
  <c r="D58" i="7"/>
  <c r="E58" i="7" s="1"/>
  <c r="B58" i="7"/>
  <c r="D42" i="7"/>
  <c r="E42" i="7" s="1"/>
  <c r="B42" i="7"/>
  <c r="D18" i="7"/>
  <c r="E18" i="7" s="1"/>
  <c r="B18" i="7"/>
  <c r="B318" i="7"/>
  <c r="B286" i="7"/>
  <c r="B254" i="7"/>
  <c r="B222" i="7"/>
  <c r="B190" i="7"/>
  <c r="B158" i="7"/>
  <c r="B142" i="7"/>
  <c r="B110" i="7"/>
  <c r="B78" i="7"/>
  <c r="B46" i="7"/>
  <c r="B30" i="7"/>
  <c r="B14" i="7"/>
  <c r="D993" i="7"/>
  <c r="E993" i="7" s="1"/>
  <c r="B993" i="7"/>
  <c r="D977" i="7"/>
  <c r="E977" i="7" s="1"/>
  <c r="B977" i="7"/>
  <c r="D953" i="7"/>
  <c r="E953" i="7" s="1"/>
  <c r="B953" i="7"/>
  <c r="D929" i="7"/>
  <c r="E929" i="7" s="1"/>
  <c r="B929" i="7"/>
  <c r="D913" i="7"/>
  <c r="E913" i="7" s="1"/>
  <c r="B913" i="7"/>
  <c r="D897" i="7"/>
  <c r="E897" i="7" s="1"/>
  <c r="B897" i="7"/>
  <c r="D873" i="7"/>
  <c r="E873" i="7" s="1"/>
  <c r="B873" i="7"/>
  <c r="D857" i="7"/>
  <c r="E857" i="7" s="1"/>
  <c r="B857" i="7"/>
  <c r="D833" i="7"/>
  <c r="E833" i="7" s="1"/>
  <c r="B833" i="7"/>
  <c r="D817" i="7"/>
  <c r="E817" i="7" s="1"/>
  <c r="B817" i="7"/>
  <c r="D801" i="7"/>
  <c r="E801" i="7" s="1"/>
  <c r="B801" i="7"/>
  <c r="D785" i="7"/>
  <c r="E785" i="7" s="1"/>
  <c r="B785" i="7"/>
  <c r="D769" i="7"/>
  <c r="E769" i="7" s="1"/>
  <c r="B769" i="7"/>
  <c r="D745" i="7"/>
  <c r="E745" i="7" s="1"/>
  <c r="B745" i="7"/>
  <c r="D729" i="7"/>
  <c r="E729" i="7" s="1"/>
  <c r="B729" i="7"/>
  <c r="D713" i="7"/>
  <c r="E713" i="7" s="1"/>
  <c r="B713" i="7"/>
  <c r="D689" i="7"/>
  <c r="E689" i="7" s="1"/>
  <c r="B689" i="7"/>
  <c r="D673" i="7"/>
  <c r="E673" i="7" s="1"/>
  <c r="B673" i="7"/>
  <c r="D649" i="7"/>
  <c r="E649" i="7" s="1"/>
  <c r="B649" i="7"/>
  <c r="D633" i="7"/>
  <c r="E633" i="7" s="1"/>
  <c r="B633" i="7"/>
  <c r="D617" i="7"/>
  <c r="E617" i="7" s="1"/>
  <c r="B617" i="7"/>
  <c r="D593" i="7"/>
  <c r="E593" i="7" s="1"/>
  <c r="B593" i="7"/>
  <c r="D585" i="7"/>
  <c r="E585" i="7" s="1"/>
  <c r="B585" i="7"/>
  <c r="D561" i="7"/>
  <c r="E561" i="7" s="1"/>
  <c r="B561" i="7"/>
  <c r="D545" i="7"/>
  <c r="E545" i="7" s="1"/>
  <c r="B545" i="7"/>
  <c r="D529" i="7"/>
  <c r="E529" i="7" s="1"/>
  <c r="B529" i="7"/>
  <c r="D513" i="7"/>
  <c r="E513" i="7" s="1"/>
  <c r="B513" i="7"/>
  <c r="D497" i="7"/>
  <c r="E497" i="7" s="1"/>
  <c r="B497" i="7"/>
  <c r="D481" i="7"/>
  <c r="E481" i="7" s="1"/>
  <c r="B481" i="7"/>
  <c r="D465" i="7"/>
  <c r="E465" i="7" s="1"/>
  <c r="B465" i="7"/>
  <c r="D441" i="7"/>
  <c r="E441" i="7" s="1"/>
  <c r="B441" i="7"/>
  <c r="D409" i="7"/>
  <c r="E409" i="7" s="1"/>
  <c r="B409" i="7"/>
  <c r="D373" i="7"/>
  <c r="E373" i="7" s="1"/>
  <c r="B373" i="7"/>
  <c r="D357" i="7"/>
  <c r="E357" i="7" s="1"/>
  <c r="B357" i="7"/>
  <c r="D341" i="7"/>
  <c r="E341" i="7" s="1"/>
  <c r="B341" i="7"/>
  <c r="D367" i="7"/>
  <c r="E367" i="7" s="1"/>
  <c r="B367" i="7"/>
  <c r="D363" i="7"/>
  <c r="E363" i="7" s="1"/>
  <c r="B363" i="7"/>
  <c r="D351" i="7"/>
  <c r="E351" i="7" s="1"/>
  <c r="B351" i="7"/>
  <c r="D347" i="7"/>
  <c r="E347" i="7" s="1"/>
  <c r="B347" i="7"/>
  <c r="D335" i="7"/>
  <c r="E335" i="7" s="1"/>
  <c r="B335" i="7"/>
  <c r="D331" i="7"/>
  <c r="E331" i="7" s="1"/>
  <c r="B331" i="7"/>
  <c r="D319" i="7"/>
  <c r="E319" i="7" s="1"/>
  <c r="B319" i="7"/>
  <c r="D315" i="7"/>
  <c r="E315" i="7" s="1"/>
  <c r="B315" i="7"/>
  <c r="D303" i="7"/>
  <c r="E303" i="7" s="1"/>
  <c r="B303" i="7"/>
  <c r="D299" i="7"/>
  <c r="E299" i="7" s="1"/>
  <c r="B299" i="7"/>
  <c r="D287" i="7"/>
  <c r="E287" i="7" s="1"/>
  <c r="B287" i="7"/>
  <c r="D283" i="7"/>
  <c r="E283" i="7" s="1"/>
  <c r="B283" i="7"/>
  <c r="D279" i="7"/>
  <c r="E279" i="7" s="1"/>
  <c r="B279" i="7"/>
  <c r="D275" i="7"/>
  <c r="E275" i="7" s="1"/>
  <c r="B275" i="7"/>
  <c r="D271" i="7"/>
  <c r="E271" i="7" s="1"/>
  <c r="B271" i="7"/>
  <c r="D267" i="7"/>
  <c r="E267" i="7" s="1"/>
  <c r="B267" i="7"/>
  <c r="D263" i="7"/>
  <c r="E263" i="7" s="1"/>
  <c r="B263" i="7"/>
  <c r="D259" i="7"/>
  <c r="E259" i="7" s="1"/>
  <c r="B259" i="7"/>
  <c r="D255" i="7"/>
  <c r="E255" i="7" s="1"/>
  <c r="B255" i="7"/>
  <c r="D251" i="7"/>
  <c r="E251" i="7" s="1"/>
  <c r="B251" i="7"/>
  <c r="D247" i="7"/>
  <c r="E247" i="7" s="1"/>
  <c r="B247" i="7"/>
  <c r="D243" i="7"/>
  <c r="E243" i="7" s="1"/>
  <c r="B243" i="7"/>
  <c r="D239" i="7"/>
  <c r="E239" i="7" s="1"/>
  <c r="B239" i="7"/>
  <c r="D235" i="7"/>
  <c r="E235" i="7" s="1"/>
  <c r="B235" i="7"/>
  <c r="D231" i="7"/>
  <c r="E231" i="7" s="1"/>
  <c r="B231" i="7"/>
  <c r="D227" i="7"/>
  <c r="E227" i="7" s="1"/>
  <c r="B227" i="7"/>
  <c r="D223" i="7"/>
  <c r="E223" i="7" s="1"/>
  <c r="B223" i="7"/>
  <c r="D219" i="7"/>
  <c r="E219" i="7" s="1"/>
  <c r="B219" i="7"/>
  <c r="D215" i="7"/>
  <c r="E215" i="7" s="1"/>
  <c r="B215" i="7"/>
  <c r="D211" i="7"/>
  <c r="E211" i="7" s="1"/>
  <c r="B211" i="7"/>
  <c r="D207" i="7"/>
  <c r="E207" i="7" s="1"/>
  <c r="B207" i="7"/>
  <c r="D203" i="7"/>
  <c r="E203" i="7" s="1"/>
  <c r="B203" i="7"/>
  <c r="D199" i="7"/>
  <c r="E199" i="7" s="1"/>
  <c r="B199" i="7"/>
  <c r="D195" i="7"/>
  <c r="E195" i="7" s="1"/>
  <c r="B195" i="7"/>
  <c r="D191" i="7"/>
  <c r="E191" i="7" s="1"/>
  <c r="B191" i="7"/>
  <c r="D187" i="7"/>
  <c r="E187" i="7" s="1"/>
  <c r="B187" i="7"/>
  <c r="D183" i="7"/>
  <c r="E183" i="7" s="1"/>
  <c r="B183" i="7"/>
  <c r="D179" i="7"/>
  <c r="E179" i="7" s="1"/>
  <c r="B179" i="7"/>
  <c r="D175" i="7"/>
  <c r="E175" i="7" s="1"/>
  <c r="B175" i="7"/>
  <c r="D171" i="7"/>
  <c r="E171" i="7" s="1"/>
  <c r="B171" i="7"/>
  <c r="D167" i="7"/>
  <c r="E167" i="7" s="1"/>
  <c r="B167" i="7"/>
  <c r="D163" i="7"/>
  <c r="E163" i="7" s="1"/>
  <c r="B163" i="7"/>
  <c r="D159" i="7"/>
  <c r="E159" i="7" s="1"/>
  <c r="B159" i="7"/>
  <c r="D155" i="7"/>
  <c r="E155" i="7" s="1"/>
  <c r="B155" i="7"/>
  <c r="D151" i="7"/>
  <c r="E151" i="7" s="1"/>
  <c r="B151" i="7"/>
  <c r="D147" i="7"/>
  <c r="E147" i="7" s="1"/>
  <c r="B147" i="7"/>
  <c r="D143" i="7"/>
  <c r="E143" i="7" s="1"/>
  <c r="B143" i="7"/>
  <c r="D139" i="7"/>
  <c r="E139" i="7" s="1"/>
  <c r="B139" i="7"/>
  <c r="D135" i="7"/>
  <c r="E135" i="7" s="1"/>
  <c r="B135" i="7"/>
  <c r="D131" i="7"/>
  <c r="E131" i="7" s="1"/>
  <c r="B131" i="7"/>
  <c r="D127" i="7"/>
  <c r="E127" i="7" s="1"/>
  <c r="B127" i="7"/>
  <c r="D123" i="7"/>
  <c r="E123" i="7" s="1"/>
  <c r="B123" i="7"/>
  <c r="D119" i="7"/>
  <c r="E119" i="7" s="1"/>
  <c r="B119" i="7"/>
  <c r="D115" i="7"/>
  <c r="E115" i="7" s="1"/>
  <c r="B115" i="7"/>
  <c r="D111" i="7"/>
  <c r="E111" i="7" s="1"/>
  <c r="B111" i="7"/>
  <c r="D107" i="7"/>
  <c r="E107" i="7" s="1"/>
  <c r="B107" i="7"/>
  <c r="D103" i="7"/>
  <c r="E103" i="7" s="1"/>
  <c r="B103" i="7"/>
  <c r="D99" i="7"/>
  <c r="E99" i="7" s="1"/>
  <c r="B99" i="7"/>
  <c r="D95" i="7"/>
  <c r="E95" i="7" s="1"/>
  <c r="B95" i="7"/>
  <c r="D91" i="7"/>
  <c r="E91" i="7" s="1"/>
  <c r="B91" i="7"/>
  <c r="D87" i="7"/>
  <c r="E87" i="7" s="1"/>
  <c r="B87" i="7"/>
  <c r="D83" i="7"/>
  <c r="E83" i="7" s="1"/>
  <c r="B83" i="7"/>
  <c r="D79" i="7"/>
  <c r="E79" i="7" s="1"/>
  <c r="B79" i="7"/>
  <c r="D75" i="7"/>
  <c r="E75" i="7" s="1"/>
  <c r="B75" i="7"/>
  <c r="D71" i="7"/>
  <c r="E71" i="7" s="1"/>
  <c r="B71" i="7"/>
  <c r="D67" i="7"/>
  <c r="E67" i="7" s="1"/>
  <c r="B67" i="7"/>
  <c r="D63" i="7"/>
  <c r="E63" i="7" s="1"/>
  <c r="B63" i="7"/>
  <c r="D59" i="7"/>
  <c r="E59" i="7" s="1"/>
  <c r="B59" i="7"/>
  <c r="D55" i="7"/>
  <c r="E55" i="7" s="1"/>
  <c r="B55" i="7"/>
  <c r="D51" i="7"/>
  <c r="E51" i="7" s="1"/>
  <c r="B51" i="7"/>
  <c r="D47" i="7"/>
  <c r="E47" i="7" s="1"/>
  <c r="B47" i="7"/>
  <c r="D43" i="7"/>
  <c r="E43" i="7" s="1"/>
  <c r="B43" i="7"/>
  <c r="D39" i="7"/>
  <c r="E39" i="7" s="1"/>
  <c r="B39" i="7"/>
  <c r="D35" i="7"/>
  <c r="E35" i="7" s="1"/>
  <c r="B35" i="7"/>
  <c r="D31" i="7"/>
  <c r="E31" i="7" s="1"/>
  <c r="B31" i="7"/>
  <c r="D27" i="7"/>
  <c r="E27" i="7" s="1"/>
  <c r="B27" i="7"/>
  <c r="D23" i="7"/>
  <c r="E23" i="7" s="1"/>
  <c r="B23" i="7"/>
  <c r="D19" i="7"/>
  <c r="E19" i="7" s="1"/>
  <c r="B19" i="7"/>
  <c r="D15" i="7"/>
  <c r="E15" i="7" s="1"/>
  <c r="B15" i="7"/>
  <c r="D11" i="7"/>
  <c r="E11" i="7" s="1"/>
  <c r="B11" i="7"/>
  <c r="D7" i="7"/>
  <c r="E7" i="7" s="1"/>
  <c r="B7" i="7"/>
  <c r="B998" i="7"/>
  <c r="B990" i="7"/>
  <c r="B982" i="7"/>
  <c r="B974" i="7"/>
  <c r="B966" i="7"/>
  <c r="B958" i="7"/>
  <c r="B950" i="7"/>
  <c r="B942" i="7"/>
  <c r="B934" i="7"/>
  <c r="B926" i="7"/>
  <c r="B918" i="7"/>
  <c r="B910" i="7"/>
  <c r="B902" i="7"/>
  <c r="B894" i="7"/>
  <c r="B886" i="7"/>
  <c r="B878" i="7"/>
  <c r="B870" i="7"/>
  <c r="B862" i="7"/>
  <c r="B854" i="7"/>
  <c r="B846" i="7"/>
  <c r="B838" i="7"/>
  <c r="B830" i="7"/>
  <c r="B822" i="7"/>
  <c r="B814" i="7"/>
  <c r="B806" i="7"/>
  <c r="B798" i="7"/>
  <c r="B790" i="7"/>
  <c r="B782" i="7"/>
  <c r="B774" i="7"/>
  <c r="B766" i="7"/>
  <c r="B758" i="7"/>
  <c r="B750" i="7"/>
  <c r="B742" i="7"/>
  <c r="B734" i="7"/>
  <c r="B726" i="7"/>
  <c r="B718" i="7"/>
  <c r="B710" i="7"/>
  <c r="B702" i="7"/>
  <c r="B694" i="7"/>
  <c r="B686" i="7"/>
  <c r="B678" i="7"/>
  <c r="B670" i="7"/>
  <c r="B662" i="7"/>
  <c r="B654" i="7"/>
  <c r="B646" i="7"/>
  <c r="B638" i="7"/>
  <c r="B630" i="7"/>
  <c r="B622" i="7"/>
  <c r="B614" i="7"/>
  <c r="B606" i="7"/>
  <c r="B598" i="7"/>
  <c r="B590" i="7"/>
  <c r="B582" i="7"/>
  <c r="B574" i="7"/>
  <c r="B566" i="7"/>
  <c r="B558" i="7"/>
  <c r="B550" i="7"/>
  <c r="B542" i="7"/>
  <c r="B534" i="7"/>
  <c r="B526" i="7"/>
  <c r="B518" i="7"/>
  <c r="B510" i="7"/>
  <c r="B502" i="7"/>
  <c r="B494" i="7"/>
  <c r="B486" i="7"/>
  <c r="B478" i="7"/>
  <c r="B470" i="7"/>
  <c r="B462" i="7"/>
  <c r="B454" i="7"/>
  <c r="B446" i="7"/>
  <c r="B438" i="7"/>
  <c r="B430" i="7"/>
  <c r="B422" i="7"/>
  <c r="B414" i="7"/>
  <c r="B406" i="7"/>
  <c r="B398" i="7"/>
  <c r="B390" i="7"/>
  <c r="B382" i="7"/>
  <c r="B343" i="7"/>
  <c r="B311" i="7"/>
  <c r="B301" i="7"/>
  <c r="B290" i="7"/>
  <c r="D988" i="7"/>
  <c r="E988" i="7" s="1"/>
  <c r="D972" i="7"/>
  <c r="E972" i="7" s="1"/>
  <c r="D956" i="7"/>
  <c r="E956" i="7" s="1"/>
  <c r="D940" i="7"/>
  <c r="E940" i="7" s="1"/>
  <c r="D924" i="7"/>
  <c r="E924" i="7" s="1"/>
  <c r="D908" i="7"/>
  <c r="E908" i="7" s="1"/>
  <c r="D892" i="7"/>
  <c r="E892" i="7" s="1"/>
  <c r="D876" i="7"/>
  <c r="E876" i="7" s="1"/>
  <c r="D860" i="7"/>
  <c r="E860" i="7" s="1"/>
  <c r="D844" i="7"/>
  <c r="E844" i="7" s="1"/>
  <c r="D828" i="7"/>
  <c r="E828" i="7" s="1"/>
  <c r="D812" i="7"/>
  <c r="E812" i="7" s="1"/>
  <c r="D796" i="7"/>
  <c r="E796" i="7" s="1"/>
  <c r="D780" i="7"/>
  <c r="E780" i="7" s="1"/>
  <c r="D764" i="7"/>
  <c r="E764" i="7" s="1"/>
  <c r="D748" i="7"/>
  <c r="E748" i="7" s="1"/>
  <c r="D732" i="7"/>
  <c r="E732" i="7" s="1"/>
  <c r="D716" i="7"/>
  <c r="E716" i="7" s="1"/>
  <c r="D700" i="7"/>
  <c r="E700" i="7" s="1"/>
  <c r="D684" i="7"/>
  <c r="E684" i="7" s="1"/>
  <c r="D668" i="7"/>
  <c r="E668" i="7" s="1"/>
  <c r="D652" i="7"/>
  <c r="E652" i="7" s="1"/>
  <c r="D636" i="7"/>
  <c r="E636" i="7" s="1"/>
  <c r="D620" i="7"/>
  <c r="E620" i="7" s="1"/>
  <c r="D604" i="7"/>
  <c r="E604" i="7" s="1"/>
  <c r="D588" i="7"/>
  <c r="E588" i="7" s="1"/>
  <c r="D572" i="7"/>
  <c r="E572" i="7" s="1"/>
  <c r="D556" i="7"/>
  <c r="E556" i="7" s="1"/>
  <c r="D540" i="7"/>
  <c r="E540" i="7" s="1"/>
  <c r="D524" i="7"/>
  <c r="E524" i="7" s="1"/>
  <c r="D508" i="7"/>
  <c r="E508" i="7" s="1"/>
  <c r="D492" i="7"/>
  <c r="E492" i="7" s="1"/>
  <c r="D476" i="7"/>
  <c r="E476" i="7" s="1"/>
  <c r="D460" i="7"/>
  <c r="E460" i="7" s="1"/>
  <c r="D444" i="7"/>
  <c r="E444" i="7" s="1"/>
  <c r="D428" i="7"/>
  <c r="E428" i="7" s="1"/>
  <c r="D385" i="7"/>
  <c r="E385" i="7" s="1"/>
  <c r="D364" i="7"/>
  <c r="E364" i="7" s="1"/>
  <c r="D342" i="7"/>
  <c r="E342" i="7" s="1"/>
  <c r="D321" i="7"/>
  <c r="E321" i="7" s="1"/>
  <c r="D292" i="7"/>
  <c r="E292" i="7" s="1"/>
  <c r="D260" i="7"/>
  <c r="E260" i="7" s="1"/>
  <c r="D228" i="7"/>
  <c r="E228" i="7" s="1"/>
  <c r="D196" i="7"/>
  <c r="E196" i="7" s="1"/>
  <c r="D164" i="7"/>
  <c r="E164" i="7" s="1"/>
  <c r="D160" i="7"/>
  <c r="E160" i="7" s="1"/>
  <c r="B160" i="7"/>
  <c r="D152" i="7"/>
  <c r="E152" i="7" s="1"/>
  <c r="B152" i="7"/>
  <c r="D144" i="7"/>
  <c r="E144" i="7" s="1"/>
  <c r="B144" i="7"/>
  <c r="D136" i="7"/>
  <c r="E136" i="7" s="1"/>
  <c r="B136" i="7"/>
  <c r="D128" i="7"/>
  <c r="E128" i="7" s="1"/>
  <c r="B128" i="7"/>
  <c r="D120" i="7"/>
  <c r="E120" i="7" s="1"/>
  <c r="B120" i="7"/>
  <c r="D112" i="7"/>
  <c r="E112" i="7" s="1"/>
  <c r="B112" i="7"/>
  <c r="D104" i="7"/>
  <c r="E104" i="7" s="1"/>
  <c r="B104" i="7"/>
  <c r="D96" i="7"/>
  <c r="E96" i="7" s="1"/>
  <c r="B96" i="7"/>
  <c r="D88" i="7"/>
  <c r="E88" i="7" s="1"/>
  <c r="B88" i="7"/>
  <c r="D80" i="7"/>
  <c r="E80" i="7" s="1"/>
  <c r="B80" i="7"/>
  <c r="D72" i="7"/>
  <c r="E72" i="7" s="1"/>
  <c r="B72" i="7"/>
  <c r="D64" i="7"/>
  <c r="E64" i="7" s="1"/>
  <c r="B64" i="7"/>
  <c r="D56" i="7"/>
  <c r="E56" i="7" s="1"/>
  <c r="B56" i="7"/>
  <c r="D48" i="7"/>
  <c r="E48" i="7" s="1"/>
  <c r="B48" i="7"/>
  <c r="D40" i="7"/>
  <c r="E40" i="7" s="1"/>
  <c r="B40" i="7"/>
  <c r="D32" i="7"/>
  <c r="E32" i="7" s="1"/>
  <c r="B32" i="7"/>
  <c r="D24" i="7"/>
  <c r="E24" i="7" s="1"/>
  <c r="B24" i="7"/>
  <c r="D16" i="7"/>
  <c r="E16" i="7" s="1"/>
  <c r="B16" i="7"/>
  <c r="D8" i="7"/>
  <c r="E8" i="7" s="1"/>
  <c r="B8" i="7"/>
  <c r="B121" i="7"/>
  <c r="B113" i="7"/>
  <c r="B105" i="7"/>
  <c r="B97" i="7"/>
  <c r="B89" i="7"/>
  <c r="B81" i="7"/>
  <c r="B73" i="7"/>
  <c r="B65" i="7"/>
  <c r="B57" i="7"/>
  <c r="B49" i="7"/>
  <c r="B41" i="7"/>
  <c r="B33" i="7"/>
  <c r="B25" i="7"/>
  <c r="B17" i="7"/>
  <c r="B9" i="7"/>
  <c r="D156" i="7"/>
  <c r="E156" i="7" s="1"/>
  <c r="D140" i="7"/>
  <c r="E140" i="7" s="1"/>
  <c r="D124" i="7"/>
  <c r="E124" i="7" s="1"/>
  <c r="D108" i="7"/>
  <c r="E108" i="7" s="1"/>
  <c r="D92" i="7"/>
  <c r="E92" i="7" s="1"/>
  <c r="D76" i="7"/>
  <c r="E76" i="7" s="1"/>
  <c r="D60" i="7"/>
  <c r="E60" i="7" s="1"/>
  <c r="D44" i="7"/>
  <c r="E44" i="7" s="1"/>
  <c r="D28" i="7"/>
  <c r="E28" i="7" s="1"/>
  <c r="D12" i="7"/>
  <c r="E12" i="7" s="1"/>
  <c r="J7" i="6"/>
  <c r="J6" i="6"/>
  <c r="J8" i="6"/>
  <c r="J10" i="6"/>
  <c r="J12" i="6"/>
  <c r="J16" i="6"/>
  <c r="J18" i="6"/>
  <c r="J20" i="6"/>
  <c r="J24" i="6"/>
  <c r="J26" i="6"/>
  <c r="J28" i="6"/>
  <c r="J32" i="6"/>
  <c r="J34" i="6"/>
  <c r="J36" i="6"/>
  <c r="J40" i="6"/>
  <c r="J42" i="6"/>
  <c r="J44" i="6"/>
  <c r="J48" i="6"/>
  <c r="J50" i="6"/>
  <c r="J52" i="6"/>
  <c r="J56" i="6"/>
  <c r="J58" i="6"/>
  <c r="J60" i="6"/>
  <c r="J64" i="6"/>
  <c r="J66" i="6"/>
  <c r="J68" i="6"/>
  <c r="J72" i="6"/>
  <c r="J74" i="6"/>
  <c r="J76" i="6"/>
  <c r="J80" i="6"/>
  <c r="J82" i="6"/>
  <c r="J84" i="6"/>
  <c r="J88" i="6"/>
  <c r="J90" i="6"/>
  <c r="J92" i="6"/>
  <c r="J96" i="6"/>
  <c r="J98" i="6"/>
  <c r="J100" i="6"/>
  <c r="J104" i="6"/>
  <c r="J106" i="6"/>
  <c r="J108" i="6"/>
  <c r="J112" i="6"/>
  <c r="J114" i="6"/>
  <c r="J116" i="6"/>
  <c r="J120" i="6"/>
  <c r="J122" i="6"/>
  <c r="J124" i="6"/>
  <c r="J128" i="6"/>
  <c r="J130" i="6"/>
  <c r="J132" i="6"/>
  <c r="J136" i="6"/>
  <c r="J138" i="6"/>
  <c r="J140" i="6"/>
  <c r="J144" i="6"/>
  <c r="J146" i="6"/>
  <c r="J148" i="6"/>
  <c r="J152" i="6"/>
  <c r="J154" i="6"/>
  <c r="J156" i="6"/>
  <c r="J160" i="6"/>
  <c r="J162" i="6"/>
  <c r="J164" i="6"/>
  <c r="J168" i="6"/>
  <c r="J170" i="6"/>
  <c r="J172" i="6"/>
  <c r="J176" i="6"/>
  <c r="J178" i="6"/>
  <c r="J180" i="6"/>
  <c r="J184" i="6"/>
  <c r="J186" i="6"/>
  <c r="J188" i="6"/>
  <c r="J192" i="6"/>
  <c r="J194" i="6"/>
  <c r="J196" i="6"/>
  <c r="J200" i="6"/>
  <c r="J202" i="6"/>
  <c r="J204" i="6"/>
  <c r="J208" i="6"/>
  <c r="J210" i="6"/>
  <c r="J212" i="6"/>
  <c r="J216" i="6"/>
  <c r="J218" i="6"/>
  <c r="J220" i="6"/>
  <c r="J224" i="6"/>
  <c r="J226" i="6"/>
  <c r="J228" i="6"/>
  <c r="J232" i="6"/>
  <c r="J234" i="6"/>
  <c r="J236" i="6"/>
  <c r="J240" i="6"/>
  <c r="J242" i="6"/>
  <c r="J244" i="6"/>
  <c r="J248" i="6"/>
  <c r="J250" i="6"/>
  <c r="J252" i="6"/>
  <c r="J256" i="6"/>
  <c r="J258" i="6"/>
  <c r="J260" i="6"/>
  <c r="J264" i="6"/>
  <c r="J266" i="6"/>
  <c r="J268" i="6"/>
  <c r="J272" i="6"/>
  <c r="J274" i="6"/>
  <c r="J276" i="6"/>
  <c r="J280" i="6"/>
  <c r="J282" i="6"/>
  <c r="J284" i="6"/>
  <c r="J288" i="6"/>
  <c r="J290" i="6"/>
  <c r="J292" i="6"/>
  <c r="J296" i="6"/>
  <c r="J298" i="6"/>
  <c r="J300" i="6"/>
  <c r="J304" i="6"/>
  <c r="J306" i="6"/>
  <c r="J308" i="6"/>
  <c r="J312" i="6"/>
  <c r="J314" i="6"/>
  <c r="J316" i="6"/>
  <c r="J320" i="6"/>
  <c r="J322" i="6"/>
  <c r="J324" i="6"/>
  <c r="J328" i="6"/>
  <c r="J330" i="6"/>
  <c r="J332" i="6"/>
  <c r="J336" i="6"/>
  <c r="J338" i="6"/>
  <c r="J340" i="6"/>
  <c r="J344" i="6"/>
  <c r="J346" i="6"/>
  <c r="J348" i="6"/>
  <c r="J349" i="6"/>
  <c r="J352" i="6"/>
  <c r="J354" i="6"/>
  <c r="J356" i="6"/>
  <c r="J357" i="6"/>
  <c r="J360" i="6"/>
  <c r="J362" i="6"/>
  <c r="J364" i="6"/>
  <c r="J365" i="6"/>
  <c r="J368" i="6"/>
  <c r="J370" i="6"/>
  <c r="J372" i="6"/>
  <c r="J373" i="6"/>
  <c r="J376" i="6"/>
  <c r="J378" i="6"/>
  <c r="J380" i="6"/>
  <c r="J381" i="6"/>
  <c r="J384" i="6"/>
  <c r="J386" i="6"/>
  <c r="J388" i="6"/>
  <c r="J389" i="6"/>
  <c r="J392" i="6"/>
  <c r="J394" i="6"/>
  <c r="J396" i="6"/>
  <c r="J397" i="6"/>
  <c r="J400" i="6"/>
  <c r="J402" i="6"/>
  <c r="J404" i="6"/>
  <c r="J405" i="6"/>
  <c r="J408" i="6"/>
  <c r="J410" i="6"/>
  <c r="J412" i="6"/>
  <c r="J413" i="6"/>
  <c r="J416" i="6"/>
  <c r="J418" i="6"/>
  <c r="J420" i="6"/>
  <c r="J421" i="6"/>
  <c r="J424" i="6"/>
  <c r="J426" i="6"/>
  <c r="J428" i="6"/>
  <c r="J429" i="6"/>
  <c r="J432" i="6"/>
  <c r="J434" i="6"/>
  <c r="J436" i="6"/>
  <c r="J437" i="6"/>
  <c r="J440" i="6"/>
  <c r="J442" i="6"/>
  <c r="J444" i="6"/>
  <c r="J445" i="6"/>
  <c r="J448" i="6"/>
  <c r="J450" i="6"/>
  <c r="J452" i="6"/>
  <c r="J453" i="6"/>
  <c r="J456" i="6"/>
  <c r="J458" i="6"/>
  <c r="J460" i="6"/>
  <c r="J461" i="6"/>
  <c r="J464" i="6"/>
  <c r="J466" i="6"/>
  <c r="J468" i="6"/>
  <c r="J469" i="6"/>
  <c r="J472" i="6"/>
  <c r="J474" i="6"/>
  <c r="J476" i="6"/>
  <c r="J477" i="6"/>
  <c r="J480" i="6"/>
  <c r="J482" i="6"/>
  <c r="J484" i="6"/>
  <c r="J485" i="6"/>
  <c r="J488" i="6"/>
  <c r="J490" i="6"/>
  <c r="J492" i="6"/>
  <c r="J493" i="6"/>
  <c r="J497" i="6"/>
  <c r="J499" i="6"/>
  <c r="J500" i="6"/>
  <c r="J501" i="6"/>
  <c r="J502" i="6"/>
  <c r="J504" i="6"/>
  <c r="J505" i="6"/>
  <c r="J509" i="6"/>
  <c r="J512" i="6"/>
  <c r="J513" i="6"/>
  <c r="J514" i="6"/>
  <c r="J516" i="6"/>
  <c r="J518" i="6"/>
  <c r="J520" i="6"/>
  <c r="J523" i="6"/>
  <c r="J524" i="6"/>
  <c r="J525" i="6"/>
  <c r="J526" i="6"/>
  <c r="J528" i="6"/>
  <c r="J531" i="6"/>
  <c r="J532" i="6"/>
  <c r="J533" i="6"/>
  <c r="J534" i="6"/>
  <c r="J536" i="6"/>
  <c r="J539" i="6"/>
  <c r="J540" i="6"/>
  <c r="J541" i="6"/>
  <c r="J542" i="6"/>
  <c r="J544" i="6"/>
  <c r="J547" i="6"/>
  <c r="J548" i="6"/>
  <c r="J549" i="6"/>
  <c r="J550" i="6"/>
  <c r="J552" i="6"/>
  <c r="J555" i="6"/>
  <c r="J556" i="6"/>
  <c r="J557" i="6"/>
  <c r="J558" i="6"/>
  <c r="J560" i="6"/>
  <c r="J563" i="6"/>
  <c r="J564" i="6"/>
  <c r="J565" i="6"/>
  <c r="J566" i="6"/>
  <c r="J568" i="6"/>
  <c r="J571" i="6"/>
  <c r="J572" i="6"/>
  <c r="J573" i="6"/>
  <c r="J574" i="6"/>
  <c r="J576" i="6"/>
  <c r="J579" i="6"/>
  <c r="J580" i="6"/>
  <c r="J581" i="6"/>
  <c r="J582" i="6"/>
  <c r="J583" i="6"/>
  <c r="J584" i="6"/>
  <c r="J585" i="6"/>
  <c r="J586" i="6"/>
  <c r="J588" i="6"/>
  <c r="J589" i="6"/>
  <c r="J590" i="6"/>
  <c r="J593" i="6"/>
  <c r="J596" i="6"/>
  <c r="J598" i="6"/>
  <c r="J599" i="6"/>
  <c r="J600" i="6"/>
  <c r="J601" i="6"/>
  <c r="J602" i="6"/>
  <c r="J604" i="6"/>
  <c r="J605" i="6"/>
  <c r="J606" i="6"/>
  <c r="J609" i="6"/>
  <c r="J612" i="6"/>
  <c r="J614" i="6"/>
  <c r="J615" i="6"/>
  <c r="J616" i="6"/>
  <c r="J617" i="6"/>
  <c r="J618" i="6"/>
  <c r="J620" i="6"/>
  <c r="J621" i="6"/>
  <c r="J622" i="6"/>
  <c r="J625" i="6"/>
  <c r="J628" i="6"/>
  <c r="J630" i="6"/>
  <c r="J631" i="6"/>
  <c r="J632" i="6"/>
  <c r="J633" i="6"/>
  <c r="J634" i="6"/>
  <c r="J636" i="6"/>
  <c r="J637" i="6"/>
  <c r="J638" i="6"/>
  <c r="J641" i="6"/>
  <c r="J644" i="6"/>
  <c r="J646" i="6"/>
  <c r="J647" i="6"/>
  <c r="J648" i="6"/>
  <c r="J649" i="6"/>
  <c r="J650" i="6"/>
  <c r="J652" i="6"/>
  <c r="J653" i="6"/>
  <c r="J654" i="6"/>
  <c r="J657" i="6"/>
  <c r="J660" i="6"/>
  <c r="J662" i="6"/>
  <c r="J663" i="6"/>
  <c r="J664" i="6"/>
  <c r="J665" i="6"/>
  <c r="J666" i="6"/>
  <c r="J668" i="6"/>
  <c r="J669" i="6"/>
  <c r="J670" i="6"/>
  <c r="J673" i="6"/>
  <c r="J676" i="6"/>
  <c r="J678" i="6"/>
  <c r="J679" i="6"/>
  <c r="J680" i="6"/>
  <c r="J681" i="6"/>
  <c r="J682" i="6"/>
  <c r="J684" i="6"/>
  <c r="J685" i="6"/>
  <c r="J686" i="6"/>
  <c r="J689" i="6"/>
  <c r="J692" i="6"/>
  <c r="J694" i="6"/>
  <c r="J695" i="6"/>
  <c r="J696" i="6"/>
  <c r="J697" i="6"/>
  <c r="J698" i="6"/>
  <c r="J700" i="6"/>
  <c r="J701" i="6"/>
  <c r="J702" i="6"/>
  <c r="J705" i="6"/>
  <c r="J708" i="6"/>
  <c r="J710" i="6"/>
  <c r="J711" i="6"/>
  <c r="J712" i="6"/>
  <c r="J713" i="6"/>
  <c r="J714" i="6"/>
  <c r="J716" i="6"/>
  <c r="J717" i="6"/>
  <c r="J718" i="6"/>
  <c r="J721" i="6"/>
  <c r="J724" i="6"/>
  <c r="J726" i="6"/>
  <c r="J727" i="6"/>
  <c r="J728" i="6"/>
  <c r="J729" i="6"/>
  <c r="J730" i="6"/>
  <c r="J732" i="6"/>
  <c r="J733" i="6"/>
  <c r="J734" i="6"/>
  <c r="J737" i="6"/>
  <c r="J740" i="6"/>
  <c r="J742" i="6"/>
  <c r="J743" i="6"/>
  <c r="J744" i="6"/>
  <c r="J745" i="6"/>
  <c r="J746" i="6"/>
  <c r="J748" i="6"/>
  <c r="J749" i="6"/>
  <c r="J750" i="6"/>
  <c r="J753" i="6"/>
  <c r="J756" i="6"/>
  <c r="J758" i="6"/>
  <c r="J759" i="6"/>
  <c r="J760" i="6"/>
  <c r="J762" i="6"/>
  <c r="J763" i="6"/>
  <c r="J764" i="6"/>
  <c r="J766" i="6"/>
  <c r="J767" i="6"/>
  <c r="J768" i="6"/>
  <c r="J770" i="6"/>
  <c r="J771" i="6"/>
  <c r="J772" i="6"/>
  <c r="J774" i="6"/>
  <c r="J775" i="6"/>
  <c r="J776" i="6"/>
  <c r="J778" i="6"/>
  <c r="J779" i="6"/>
  <c r="J780" i="6"/>
  <c r="J782" i="6"/>
  <c r="J783" i="6"/>
  <c r="J784" i="6"/>
  <c r="J786" i="6"/>
  <c r="J787" i="6"/>
  <c r="J788" i="6"/>
  <c r="J790" i="6"/>
  <c r="J791" i="6"/>
  <c r="J792" i="6"/>
  <c r="J794" i="6"/>
  <c r="J795" i="6"/>
  <c r="J796" i="6"/>
  <c r="J798" i="6"/>
  <c r="J799" i="6"/>
  <c r="J800" i="6"/>
  <c r="J802" i="6"/>
  <c r="J803" i="6"/>
  <c r="J804" i="6"/>
  <c r="J806" i="6"/>
  <c r="J807" i="6"/>
  <c r="J808" i="6"/>
  <c r="J810" i="6"/>
  <c r="J811" i="6"/>
  <c r="J812" i="6"/>
  <c r="J814" i="6"/>
  <c r="J815" i="6"/>
  <c r="J816" i="6"/>
  <c r="J818" i="6"/>
  <c r="J819" i="6"/>
  <c r="J820" i="6"/>
  <c r="J822" i="6"/>
  <c r="J823" i="6"/>
  <c r="J824" i="6"/>
  <c r="J826" i="6"/>
  <c r="J827" i="6"/>
  <c r="J828" i="6"/>
  <c r="J830" i="6"/>
  <c r="J831" i="6"/>
  <c r="J832" i="6"/>
  <c r="J834" i="6"/>
  <c r="J835" i="6"/>
  <c r="J836" i="6"/>
  <c r="J838" i="6"/>
  <c r="J839" i="6"/>
  <c r="J840" i="6"/>
  <c r="J842" i="6"/>
  <c r="J843" i="6"/>
  <c r="J844" i="6"/>
  <c r="J846" i="6"/>
  <c r="J847" i="6"/>
  <c r="J848" i="6"/>
  <c r="J850" i="6"/>
  <c r="J851" i="6"/>
  <c r="J852" i="6"/>
  <c r="J854" i="6"/>
  <c r="J855" i="6"/>
  <c r="J856" i="6"/>
  <c r="J858" i="6"/>
  <c r="J859" i="6"/>
  <c r="J860" i="6"/>
  <c r="J862" i="6"/>
  <c r="J863" i="6"/>
  <c r="J864" i="6"/>
  <c r="J866" i="6"/>
  <c r="J867" i="6"/>
  <c r="J868" i="6"/>
  <c r="J870" i="6"/>
  <c r="J871" i="6"/>
  <c r="J872" i="6"/>
  <c r="J874" i="6"/>
  <c r="J875" i="6"/>
  <c r="J876" i="6"/>
  <c r="J878" i="6"/>
  <c r="J879" i="6"/>
  <c r="J880" i="6"/>
  <c r="J882" i="6"/>
  <c r="J883" i="6"/>
  <c r="J884" i="6"/>
  <c r="J886" i="6"/>
  <c r="J887" i="6"/>
  <c r="J888" i="6"/>
  <c r="J890" i="6"/>
  <c r="J891" i="6"/>
  <c r="J892" i="6"/>
  <c r="J894" i="6"/>
  <c r="J895" i="6"/>
  <c r="J896" i="6"/>
  <c r="J898" i="6"/>
  <c r="J899" i="6"/>
  <c r="J900" i="6"/>
  <c r="J902" i="6"/>
  <c r="J903" i="6"/>
  <c r="J904" i="6"/>
  <c r="J906" i="6"/>
  <c r="J907" i="6"/>
  <c r="J908" i="6"/>
  <c r="J910" i="6"/>
  <c r="J911" i="6"/>
  <c r="J912" i="6"/>
  <c r="J914" i="6"/>
  <c r="J915" i="6"/>
  <c r="J916" i="6"/>
  <c r="J918" i="6"/>
  <c r="J919" i="6"/>
  <c r="J920" i="6"/>
  <c r="J922" i="6"/>
  <c r="J923" i="6"/>
  <c r="J924" i="6"/>
  <c r="J926" i="6"/>
  <c r="J927" i="6"/>
  <c r="J928" i="6"/>
  <c r="J930" i="6"/>
  <c r="J931" i="6"/>
  <c r="J932" i="6"/>
  <c r="J934" i="6"/>
  <c r="J935" i="6"/>
  <c r="J936" i="6"/>
  <c r="J938" i="6"/>
  <c r="J939" i="6"/>
  <c r="J940" i="6"/>
  <c r="J942" i="6"/>
  <c r="J943" i="6"/>
  <c r="J944" i="6"/>
  <c r="J946" i="6"/>
  <c r="J947" i="6"/>
  <c r="J948" i="6"/>
  <c r="J950" i="6"/>
  <c r="J951" i="6"/>
  <c r="J952" i="6"/>
  <c r="J954" i="6"/>
  <c r="J955" i="6"/>
  <c r="J956" i="6"/>
  <c r="J958" i="6"/>
  <c r="J959" i="6"/>
  <c r="J960" i="6"/>
  <c r="J962" i="6"/>
  <c r="J963" i="6"/>
  <c r="J964" i="6"/>
  <c r="J966" i="6"/>
  <c r="J967" i="6"/>
  <c r="J968" i="6"/>
  <c r="J970" i="6"/>
  <c r="J971" i="6"/>
  <c r="J972" i="6"/>
  <c r="J974" i="6"/>
  <c r="J975" i="6"/>
  <c r="J976" i="6"/>
  <c r="J978" i="6"/>
  <c r="J979" i="6"/>
  <c r="J980" i="6"/>
  <c r="J982" i="6"/>
  <c r="J983" i="6"/>
  <c r="J984" i="6"/>
  <c r="J4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J3" i="6" l="1"/>
  <c r="J5" i="6"/>
  <c r="J985" i="6"/>
  <c r="J981" i="6"/>
  <c r="J977" i="6"/>
  <c r="J973" i="6"/>
  <c r="J969" i="6"/>
  <c r="J965" i="6"/>
  <c r="J961" i="6"/>
  <c r="J957" i="6"/>
  <c r="J953" i="6"/>
  <c r="J949" i="6"/>
  <c r="J945" i="6"/>
  <c r="J941" i="6"/>
  <c r="J937" i="6"/>
  <c r="J933" i="6"/>
  <c r="J929" i="6"/>
  <c r="J925" i="6"/>
  <c r="J921" i="6"/>
  <c r="J917" i="6"/>
  <c r="J913" i="6"/>
  <c r="J909" i="6"/>
  <c r="J905" i="6"/>
  <c r="J901" i="6"/>
  <c r="J897" i="6"/>
  <c r="J893" i="6"/>
  <c r="J889" i="6"/>
  <c r="J885" i="6"/>
  <c r="J881" i="6"/>
  <c r="J877" i="6"/>
  <c r="J873" i="6"/>
  <c r="J869" i="6"/>
  <c r="J865" i="6"/>
  <c r="J861" i="6"/>
  <c r="J857" i="6"/>
  <c r="J853" i="6"/>
  <c r="J849" i="6"/>
  <c r="J845" i="6"/>
  <c r="J841" i="6"/>
  <c r="J837" i="6"/>
  <c r="J833" i="6"/>
  <c r="J829" i="6"/>
  <c r="J825" i="6"/>
  <c r="J821" i="6"/>
  <c r="J817" i="6"/>
  <c r="J813" i="6"/>
  <c r="J809" i="6"/>
  <c r="J805" i="6"/>
  <c r="J801" i="6"/>
  <c r="J797" i="6"/>
  <c r="J793" i="6"/>
  <c r="J789" i="6"/>
  <c r="J785" i="6"/>
  <c r="J781" i="6"/>
  <c r="J777" i="6"/>
  <c r="J773" i="6"/>
  <c r="J769" i="6"/>
  <c r="J765" i="6"/>
  <c r="J761" i="6"/>
  <c r="J757" i="6"/>
  <c r="J754" i="6"/>
  <c r="J752" i="6"/>
  <c r="J751" i="6"/>
  <c r="J741" i="6"/>
  <c r="J738" i="6"/>
  <c r="J736" i="6"/>
  <c r="J735" i="6"/>
  <c r="J725" i="6"/>
  <c r="J722" i="6"/>
  <c r="J720" i="6"/>
  <c r="J719" i="6"/>
  <c r="J709" i="6"/>
  <c r="J706" i="6"/>
  <c r="J704" i="6"/>
  <c r="J703" i="6"/>
  <c r="J693" i="6"/>
  <c r="J690" i="6"/>
  <c r="J688" i="6"/>
  <c r="J687" i="6"/>
  <c r="J677" i="6"/>
  <c r="J674" i="6"/>
  <c r="J672" i="6"/>
  <c r="J671" i="6"/>
  <c r="J661" i="6"/>
  <c r="J658" i="6"/>
  <c r="J656" i="6"/>
  <c r="J655" i="6"/>
  <c r="J645" i="6"/>
  <c r="J642" i="6"/>
  <c r="J640" i="6"/>
  <c r="J639" i="6"/>
  <c r="J629" i="6"/>
  <c r="J626" i="6"/>
  <c r="J624" i="6"/>
  <c r="J623" i="6"/>
  <c r="J613" i="6"/>
  <c r="J610" i="6"/>
  <c r="J608" i="6"/>
  <c r="J607" i="6"/>
  <c r="J597" i="6"/>
  <c r="J594" i="6"/>
  <c r="J592" i="6"/>
  <c r="J591" i="6"/>
  <c r="J578" i="6"/>
  <c r="J577" i="6"/>
  <c r="J575" i="6"/>
  <c r="J570" i="6"/>
  <c r="J569" i="6"/>
  <c r="J567" i="6"/>
  <c r="J562" i="6"/>
  <c r="J561" i="6"/>
  <c r="J559" i="6"/>
  <c r="J554" i="6"/>
  <c r="J553" i="6"/>
  <c r="J551" i="6"/>
  <c r="J546" i="6"/>
  <c r="J545" i="6"/>
  <c r="J543" i="6"/>
  <c r="J538" i="6"/>
  <c r="J537" i="6"/>
  <c r="J535" i="6"/>
  <c r="J530" i="6"/>
  <c r="J529" i="6"/>
  <c r="J527" i="6"/>
  <c r="J522" i="6"/>
  <c r="J521" i="6"/>
  <c r="J519" i="6"/>
  <c r="J506" i="6"/>
  <c r="J494" i="6"/>
  <c r="J486" i="6"/>
  <c r="J478" i="6"/>
  <c r="J470" i="6"/>
  <c r="J462" i="6"/>
  <c r="J454" i="6"/>
  <c r="J446" i="6"/>
  <c r="J438" i="6"/>
  <c r="J430" i="6"/>
  <c r="J422" i="6"/>
  <c r="J414" i="6"/>
  <c r="J406" i="6"/>
  <c r="J398" i="6"/>
  <c r="J390" i="6"/>
  <c r="J382" i="6"/>
  <c r="J374" i="6"/>
  <c r="J366" i="6"/>
  <c r="J358" i="6"/>
  <c r="J350" i="6"/>
  <c r="J342" i="6"/>
  <c r="J334" i="6"/>
  <c r="J326" i="6"/>
  <c r="J318" i="6"/>
  <c r="J310" i="6"/>
  <c r="J302" i="6"/>
  <c r="J294" i="6"/>
  <c r="J286" i="6"/>
  <c r="J278" i="6"/>
  <c r="J270" i="6"/>
  <c r="J262" i="6"/>
  <c r="J254" i="6"/>
  <c r="J246" i="6"/>
  <c r="J238" i="6"/>
  <c r="J230" i="6"/>
  <c r="J222" i="6"/>
  <c r="J214" i="6"/>
  <c r="J206" i="6"/>
  <c r="J198" i="6"/>
  <c r="J190" i="6"/>
  <c r="J182" i="6"/>
  <c r="J517" i="6"/>
  <c r="J515" i="6"/>
  <c r="J510" i="6"/>
  <c r="J508" i="6"/>
  <c r="J498" i="6"/>
  <c r="J496" i="6"/>
  <c r="J487" i="6"/>
  <c r="J479" i="6"/>
  <c r="J471" i="6"/>
  <c r="J463" i="6"/>
  <c r="J455" i="6"/>
  <c r="J447" i="6"/>
  <c r="J439" i="6"/>
  <c r="J431" i="6"/>
  <c r="J423" i="6"/>
  <c r="J415" i="6"/>
  <c r="J407" i="6"/>
  <c r="J399" i="6"/>
  <c r="J391" i="6"/>
  <c r="J383" i="6"/>
  <c r="J375" i="6"/>
  <c r="J367" i="6"/>
  <c r="J359" i="6"/>
  <c r="J351" i="6"/>
  <c r="J343" i="6"/>
  <c r="J339" i="6"/>
  <c r="J335" i="6"/>
  <c r="J331" i="6"/>
  <c r="J327" i="6"/>
  <c r="J323" i="6"/>
  <c r="J319" i="6"/>
  <c r="J315" i="6"/>
  <c r="J311" i="6"/>
  <c r="J307" i="6"/>
  <c r="J303" i="6"/>
  <c r="J299" i="6"/>
  <c r="J295" i="6"/>
  <c r="J291" i="6"/>
  <c r="J287" i="6"/>
  <c r="J283" i="6"/>
  <c r="J279" i="6"/>
  <c r="J275" i="6"/>
  <c r="J271" i="6"/>
  <c r="J267" i="6"/>
  <c r="J263" i="6"/>
  <c r="J259" i="6"/>
  <c r="J255" i="6"/>
  <c r="J251" i="6"/>
  <c r="J247" i="6"/>
  <c r="J243" i="6"/>
  <c r="J239" i="6"/>
  <c r="J235" i="6"/>
  <c r="J231" i="6"/>
  <c r="J227" i="6"/>
  <c r="J223" i="6"/>
  <c r="J219" i="6"/>
  <c r="J215" i="6"/>
  <c r="J211" i="6"/>
  <c r="J207" i="6"/>
  <c r="J203" i="6"/>
  <c r="J199" i="6"/>
  <c r="J195" i="6"/>
  <c r="J191" i="6"/>
  <c r="J187" i="6"/>
  <c r="J183" i="6"/>
  <c r="J179" i="6"/>
  <c r="J174" i="6"/>
  <c r="J166" i="6"/>
  <c r="J158" i="6"/>
  <c r="J150" i="6"/>
  <c r="J142" i="6"/>
  <c r="J134" i="6"/>
  <c r="J126" i="6"/>
  <c r="J118" i="6"/>
  <c r="J110" i="6"/>
  <c r="J102" i="6"/>
  <c r="J94" i="6"/>
  <c r="J86" i="6"/>
  <c r="J78" i="6"/>
  <c r="J70" i="6"/>
  <c r="J62" i="6"/>
  <c r="J54" i="6"/>
  <c r="J46" i="6"/>
  <c r="J38" i="6"/>
  <c r="J30" i="6"/>
  <c r="J22" i="6"/>
  <c r="J14" i="6"/>
  <c r="J175" i="6"/>
  <c r="J171" i="6"/>
  <c r="J167" i="6"/>
  <c r="J163" i="6"/>
  <c r="J159" i="6"/>
  <c r="J155" i="6"/>
  <c r="J151" i="6"/>
  <c r="J147" i="6"/>
  <c r="J143" i="6"/>
  <c r="J139" i="6"/>
  <c r="J135" i="6"/>
  <c r="J131" i="6"/>
  <c r="J127" i="6"/>
  <c r="J123" i="6"/>
  <c r="J119" i="6"/>
  <c r="J115" i="6"/>
  <c r="J111" i="6"/>
  <c r="J107" i="6"/>
  <c r="J103" i="6"/>
  <c r="J99" i="6"/>
  <c r="J95" i="6"/>
  <c r="J91" i="6"/>
  <c r="J87" i="6"/>
  <c r="J83" i="6"/>
  <c r="J79" i="6"/>
  <c r="J75" i="6"/>
  <c r="J71" i="6"/>
  <c r="J67" i="6"/>
  <c r="J63" i="6"/>
  <c r="J59" i="6"/>
  <c r="J55" i="6"/>
  <c r="J51" i="6"/>
  <c r="J47" i="6"/>
  <c r="J43" i="6"/>
  <c r="J39" i="6"/>
  <c r="J35" i="6"/>
  <c r="J31" i="6"/>
  <c r="J27" i="6"/>
  <c r="J23" i="6"/>
  <c r="J19" i="6"/>
  <c r="J15" i="6"/>
  <c r="J11" i="6"/>
  <c r="J755" i="6"/>
  <c r="J739" i="6"/>
  <c r="J723" i="6"/>
  <c r="J707" i="6"/>
  <c r="J691" i="6"/>
  <c r="J675" i="6"/>
  <c r="J659" i="6"/>
  <c r="J643" i="6"/>
  <c r="J627" i="6"/>
  <c r="J611" i="6"/>
  <c r="J595" i="6"/>
  <c r="J747" i="6"/>
  <c r="J731" i="6"/>
  <c r="J715" i="6"/>
  <c r="J699" i="6"/>
  <c r="J683" i="6"/>
  <c r="J667" i="6"/>
  <c r="J651" i="6"/>
  <c r="J635" i="6"/>
  <c r="J619" i="6"/>
  <c r="J603" i="6"/>
  <c r="J587" i="6"/>
  <c r="J503" i="6"/>
  <c r="J507" i="6"/>
  <c r="J491" i="6"/>
  <c r="J483" i="6"/>
  <c r="J475" i="6"/>
  <c r="J467" i="6"/>
  <c r="J459" i="6"/>
  <c r="J451" i="6"/>
  <c r="J443" i="6"/>
  <c r="J435" i="6"/>
  <c r="J427" i="6"/>
  <c r="J419" i="6"/>
  <c r="J411" i="6"/>
  <c r="J403" i="6"/>
  <c r="J395" i="6"/>
  <c r="J387" i="6"/>
  <c r="J379" i="6"/>
  <c r="J371" i="6"/>
  <c r="J363" i="6"/>
  <c r="J355" i="6"/>
  <c r="J347" i="6"/>
  <c r="J511" i="6"/>
  <c r="J495" i="6"/>
  <c r="J489" i="6"/>
  <c r="J481" i="6"/>
  <c r="J473" i="6"/>
  <c r="J465" i="6"/>
  <c r="J457" i="6"/>
  <c r="J449" i="6"/>
  <c r="J441" i="6"/>
  <c r="J433" i="6"/>
  <c r="J425" i="6"/>
  <c r="J417" i="6"/>
  <c r="J409" i="6"/>
  <c r="J401" i="6"/>
  <c r="J393" i="6"/>
  <c r="J385" i="6"/>
  <c r="J377" i="6"/>
  <c r="J369" i="6"/>
  <c r="J361" i="6"/>
  <c r="J353" i="6"/>
  <c r="J345" i="6"/>
  <c r="J337" i="6"/>
  <c r="J329" i="6"/>
  <c r="J321" i="6"/>
  <c r="J313" i="6"/>
  <c r="J305" i="6"/>
  <c r="J297" i="6"/>
  <c r="J289" i="6"/>
  <c r="J281" i="6"/>
  <c r="J273" i="6"/>
  <c r="J265" i="6"/>
  <c r="J257" i="6"/>
  <c r="J249" i="6"/>
  <c r="J241" i="6"/>
  <c r="J233" i="6"/>
  <c r="J225" i="6"/>
  <c r="J217" i="6"/>
  <c r="J209" i="6"/>
  <c r="J201" i="6"/>
  <c r="J193" i="6"/>
  <c r="J185" i="6"/>
  <c r="J177" i="6"/>
  <c r="J169" i="6"/>
  <c r="J161" i="6"/>
  <c r="J153" i="6"/>
  <c r="J145" i="6"/>
  <c r="J137" i="6"/>
  <c r="J129" i="6"/>
  <c r="J121" i="6"/>
  <c r="J113" i="6"/>
  <c r="J105" i="6"/>
  <c r="J97" i="6"/>
  <c r="J89" i="6"/>
  <c r="J81" i="6"/>
  <c r="J73" i="6"/>
  <c r="J65" i="6"/>
  <c r="J57" i="6"/>
  <c r="J49" i="6"/>
  <c r="J41" i="6"/>
  <c r="J33" i="6"/>
  <c r="J25" i="6"/>
  <c r="J17" i="6"/>
  <c r="J9" i="6"/>
  <c r="J341" i="6"/>
  <c r="J333" i="6"/>
  <c r="J325" i="6"/>
  <c r="J317" i="6"/>
  <c r="J309" i="6"/>
  <c r="J301" i="6"/>
  <c r="J293" i="6"/>
  <c r="J285" i="6"/>
  <c r="J277" i="6"/>
  <c r="J269" i="6"/>
  <c r="J261" i="6"/>
  <c r="J253" i="6"/>
  <c r="J245" i="6"/>
  <c r="J237" i="6"/>
  <c r="J229" i="6"/>
  <c r="J221" i="6"/>
  <c r="J213" i="6"/>
  <c r="J205" i="6"/>
  <c r="J197" i="6"/>
  <c r="J189" i="6"/>
  <c r="J181" i="6"/>
  <c r="J173" i="6"/>
  <c r="J165" i="6"/>
  <c r="J157" i="6"/>
  <c r="J149" i="6"/>
  <c r="J141" i="6"/>
  <c r="J133" i="6"/>
  <c r="J125" i="6"/>
  <c r="J117" i="6"/>
  <c r="J109" i="6"/>
  <c r="J101" i="6"/>
  <c r="J93" i="6"/>
  <c r="J85" i="6"/>
  <c r="J77" i="6"/>
  <c r="J69" i="6"/>
  <c r="J61" i="6"/>
  <c r="J53" i="6"/>
  <c r="J45" i="6"/>
  <c r="J37" i="6"/>
  <c r="J29" i="6"/>
  <c r="J21" i="6"/>
  <c r="J13" i="6"/>
  <c r="L3" i="7"/>
  <c r="O3" i="7" s="1"/>
  <c r="L4" i="7"/>
  <c r="O4" i="7" s="1"/>
  <c r="L2" i="7"/>
  <c r="O2" i="7" s="1"/>
  <c r="A2" i="7" l="1"/>
  <c r="A3" i="7"/>
  <c r="A4" i="7"/>
  <c r="C3" i="7" l="1"/>
  <c r="D3" i="7" s="1"/>
  <c r="E3" i="7" s="1"/>
  <c r="C4" i="7"/>
  <c r="D4" i="7" s="1"/>
  <c r="E4" i="7" s="1"/>
  <c r="B3" i="7"/>
  <c r="C2" i="7" s="1"/>
  <c r="B4" i="7"/>
  <c r="C5" i="7"/>
  <c r="C7" i="7"/>
  <c r="C9" i="7"/>
  <c r="C11" i="7"/>
  <c r="C13" i="7"/>
  <c r="C15" i="7"/>
  <c r="C17" i="7"/>
  <c r="C19" i="7"/>
  <c r="C21" i="7"/>
  <c r="C23" i="7"/>
  <c r="C25" i="7"/>
  <c r="C27" i="7"/>
  <c r="C29" i="7"/>
  <c r="C31" i="7"/>
  <c r="C33" i="7"/>
  <c r="C35" i="7"/>
  <c r="C37" i="7"/>
  <c r="C39" i="7"/>
  <c r="C41" i="7"/>
  <c r="C43" i="7"/>
  <c r="C45" i="7"/>
  <c r="C47" i="7"/>
  <c r="C49" i="7"/>
  <c r="C51" i="7"/>
  <c r="C53" i="7"/>
  <c r="C55" i="7"/>
  <c r="C57" i="7"/>
  <c r="C59" i="7"/>
  <c r="C61" i="7"/>
  <c r="C63" i="7"/>
  <c r="C65" i="7"/>
  <c r="C67" i="7"/>
  <c r="C69" i="7"/>
  <c r="C71" i="7"/>
  <c r="C73" i="7"/>
  <c r="C75" i="7"/>
  <c r="C77" i="7"/>
  <c r="C79" i="7"/>
  <c r="C81" i="7"/>
  <c r="C83" i="7"/>
  <c r="C85" i="7"/>
  <c r="C87" i="7"/>
  <c r="C89" i="7"/>
  <c r="C91" i="7"/>
  <c r="C93" i="7"/>
  <c r="C95" i="7"/>
  <c r="C97" i="7"/>
  <c r="C99" i="7"/>
  <c r="C101" i="7"/>
  <c r="C103" i="7"/>
  <c r="C105" i="7"/>
  <c r="C107" i="7"/>
  <c r="C109" i="7"/>
  <c r="C111" i="7"/>
  <c r="C113" i="7"/>
  <c r="C115" i="7"/>
  <c r="C117" i="7"/>
  <c r="C119" i="7"/>
  <c r="C121" i="7"/>
  <c r="C123" i="7"/>
  <c r="C125" i="7"/>
  <c r="C127" i="7"/>
  <c r="C129" i="7"/>
  <c r="C131" i="7"/>
  <c r="C133" i="7"/>
  <c r="C135" i="7"/>
  <c r="C137" i="7"/>
  <c r="C139" i="7"/>
  <c r="C141" i="7"/>
  <c r="C143" i="7"/>
  <c r="C145" i="7"/>
  <c r="C147" i="7"/>
  <c r="C149" i="7"/>
  <c r="C151" i="7"/>
  <c r="C153" i="7"/>
  <c r="C155" i="7"/>
  <c r="C157" i="7"/>
  <c r="C159" i="7"/>
  <c r="C161" i="7"/>
  <c r="C163" i="7"/>
  <c r="C165" i="7"/>
  <c r="C167" i="7"/>
  <c r="C169" i="7"/>
  <c r="C171" i="7"/>
  <c r="C173" i="7"/>
  <c r="C6" i="7"/>
  <c r="C10" i="7"/>
  <c r="C14" i="7"/>
  <c r="C18" i="7"/>
  <c r="C22" i="7"/>
  <c r="C26" i="7"/>
  <c r="C30" i="7"/>
  <c r="C34" i="7"/>
  <c r="C38" i="7"/>
  <c r="C42" i="7"/>
  <c r="C46" i="7"/>
  <c r="C50" i="7"/>
  <c r="C54" i="7"/>
  <c r="C58" i="7"/>
  <c r="C62" i="7"/>
  <c r="C66" i="7"/>
  <c r="C70" i="7"/>
  <c r="C74" i="7"/>
  <c r="C78" i="7"/>
  <c r="C82" i="7"/>
  <c r="C86" i="7"/>
  <c r="C90" i="7"/>
  <c r="C94" i="7"/>
  <c r="C98" i="7"/>
  <c r="C102" i="7"/>
  <c r="C106" i="7"/>
  <c r="C110" i="7"/>
  <c r="C114" i="7"/>
  <c r="C118" i="7"/>
  <c r="C122" i="7"/>
  <c r="C126" i="7"/>
  <c r="C130" i="7"/>
  <c r="C134" i="7"/>
  <c r="C138" i="7"/>
  <c r="C142" i="7"/>
  <c r="C146" i="7"/>
  <c r="C150" i="7"/>
  <c r="C154" i="7"/>
  <c r="C158" i="7"/>
  <c r="C162" i="7"/>
  <c r="C166" i="7"/>
  <c r="C170" i="7"/>
  <c r="C174" i="7"/>
  <c r="C176" i="7"/>
  <c r="C178" i="7"/>
  <c r="C180" i="7"/>
  <c r="C182" i="7"/>
  <c r="C184" i="7"/>
  <c r="C186" i="7"/>
  <c r="C188" i="7"/>
  <c r="C190" i="7"/>
  <c r="C192" i="7"/>
  <c r="C194" i="7"/>
  <c r="C196" i="7"/>
  <c r="C198" i="7"/>
  <c r="C200" i="7"/>
  <c r="C202" i="7"/>
  <c r="C204" i="7"/>
  <c r="C206" i="7"/>
  <c r="C208" i="7"/>
  <c r="C210" i="7"/>
  <c r="C212" i="7"/>
  <c r="C214" i="7"/>
  <c r="C216" i="7"/>
  <c r="C218" i="7"/>
  <c r="C220" i="7"/>
  <c r="C222" i="7"/>
  <c r="C224" i="7"/>
  <c r="C226" i="7"/>
  <c r="C228" i="7"/>
  <c r="C230" i="7"/>
  <c r="C232" i="7"/>
  <c r="C234" i="7"/>
  <c r="C236" i="7"/>
  <c r="C238" i="7"/>
  <c r="C240" i="7"/>
  <c r="C242" i="7"/>
  <c r="C244" i="7"/>
  <c r="C246" i="7"/>
  <c r="C248" i="7"/>
  <c r="C250" i="7"/>
  <c r="C252" i="7"/>
  <c r="C254" i="7"/>
  <c r="C256" i="7"/>
  <c r="C258" i="7"/>
  <c r="C260" i="7"/>
  <c r="C262" i="7"/>
  <c r="C264" i="7"/>
  <c r="C266" i="7"/>
  <c r="C268" i="7"/>
  <c r="C270" i="7"/>
  <c r="C272" i="7"/>
  <c r="C274" i="7"/>
  <c r="C276" i="7"/>
  <c r="C278" i="7"/>
  <c r="C280" i="7"/>
  <c r="C282" i="7"/>
  <c r="C284" i="7"/>
  <c r="C286" i="7"/>
  <c r="C288" i="7"/>
  <c r="C290" i="7"/>
  <c r="C292" i="7"/>
  <c r="C294" i="7"/>
  <c r="C296" i="7"/>
  <c r="C298" i="7"/>
  <c r="C300" i="7"/>
  <c r="C302" i="7"/>
  <c r="C304" i="7"/>
  <c r="C306" i="7"/>
  <c r="C308" i="7"/>
  <c r="C310" i="7"/>
  <c r="C312" i="7"/>
  <c r="C314" i="7"/>
  <c r="C316" i="7"/>
  <c r="C318" i="7"/>
  <c r="C320" i="7"/>
  <c r="C322" i="7"/>
  <c r="C324" i="7"/>
  <c r="C326" i="7"/>
  <c r="C328" i="7"/>
  <c r="C330" i="7"/>
  <c r="C332" i="7"/>
  <c r="C334" i="7"/>
  <c r="C336" i="7"/>
  <c r="C338" i="7"/>
  <c r="C340" i="7"/>
  <c r="C342" i="7"/>
  <c r="C344" i="7"/>
  <c r="C346" i="7"/>
  <c r="C348" i="7"/>
  <c r="C350" i="7"/>
  <c r="C352" i="7"/>
  <c r="C354" i="7"/>
  <c r="C356" i="7"/>
  <c r="C358" i="7"/>
  <c r="C360" i="7"/>
  <c r="C362" i="7"/>
  <c r="C364" i="7"/>
  <c r="C366" i="7"/>
  <c r="C368" i="7"/>
  <c r="C370" i="7"/>
  <c r="C372" i="7"/>
  <c r="C374" i="7"/>
  <c r="C376" i="7"/>
  <c r="C378" i="7"/>
  <c r="C380" i="7"/>
  <c r="C382" i="7"/>
  <c r="C384" i="7"/>
  <c r="C386" i="7"/>
  <c r="C388" i="7"/>
  <c r="C390" i="7"/>
  <c r="C392" i="7"/>
  <c r="C394" i="7"/>
  <c r="C396" i="7"/>
  <c r="C398" i="7"/>
  <c r="C400" i="7"/>
  <c r="C402" i="7"/>
  <c r="C404" i="7"/>
  <c r="C406" i="7"/>
  <c r="C408" i="7"/>
  <c r="C410" i="7"/>
  <c r="C412" i="7"/>
  <c r="C414" i="7"/>
  <c r="C416" i="7"/>
  <c r="C418" i="7"/>
  <c r="C420" i="7"/>
  <c r="C422" i="7"/>
  <c r="C424" i="7"/>
  <c r="C426" i="7"/>
  <c r="C428" i="7"/>
  <c r="C8" i="7"/>
  <c r="C16" i="7"/>
  <c r="C24" i="7"/>
  <c r="C32" i="7"/>
  <c r="C40" i="7"/>
  <c r="C48" i="7"/>
  <c r="C56" i="7"/>
  <c r="C64" i="7"/>
  <c r="C72" i="7"/>
  <c r="C80" i="7"/>
  <c r="C88" i="7"/>
  <c r="C96" i="7"/>
  <c r="C104" i="7"/>
  <c r="C112" i="7"/>
  <c r="C120" i="7"/>
  <c r="C128" i="7"/>
  <c r="C136" i="7"/>
  <c r="C144" i="7"/>
  <c r="C152" i="7"/>
  <c r="C160" i="7"/>
  <c r="C168" i="7"/>
  <c r="C175" i="7"/>
  <c r="C179" i="7"/>
  <c r="C183" i="7"/>
  <c r="C187" i="7"/>
  <c r="C191" i="7"/>
  <c r="C195" i="7"/>
  <c r="C199" i="7"/>
  <c r="C203" i="7"/>
  <c r="C207" i="7"/>
  <c r="C211" i="7"/>
  <c r="C215" i="7"/>
  <c r="C219" i="7"/>
  <c r="C223" i="7"/>
  <c r="C227" i="7"/>
  <c r="C231" i="7"/>
  <c r="C235" i="7"/>
  <c r="C239" i="7"/>
  <c r="C243" i="7"/>
  <c r="C247" i="7"/>
  <c r="C251" i="7"/>
  <c r="C255" i="7"/>
  <c r="C259" i="7"/>
  <c r="C263" i="7"/>
  <c r="C267" i="7"/>
  <c r="C271" i="7"/>
  <c r="C275" i="7"/>
  <c r="C279" i="7"/>
  <c r="C283" i="7"/>
  <c r="C287" i="7"/>
  <c r="C291" i="7"/>
  <c r="C295" i="7"/>
  <c r="C299" i="7"/>
  <c r="C303" i="7"/>
  <c r="C307" i="7"/>
  <c r="C311" i="7"/>
  <c r="C315" i="7"/>
  <c r="C319" i="7"/>
  <c r="C323" i="7"/>
  <c r="C327" i="7"/>
  <c r="C331" i="7"/>
  <c r="C335" i="7"/>
  <c r="C339" i="7"/>
  <c r="C343" i="7"/>
  <c r="C347" i="7"/>
  <c r="C351" i="7"/>
  <c r="C355" i="7"/>
  <c r="C359" i="7"/>
  <c r="C363" i="7"/>
  <c r="C367" i="7"/>
  <c r="C371" i="7"/>
  <c r="C375" i="7"/>
  <c r="C379" i="7"/>
  <c r="C383" i="7"/>
  <c r="C387" i="7"/>
  <c r="C391" i="7"/>
  <c r="C395" i="7"/>
  <c r="C399" i="7"/>
  <c r="C403" i="7"/>
  <c r="C407" i="7"/>
  <c r="C411" i="7"/>
  <c r="C415" i="7"/>
  <c r="C419" i="7"/>
  <c r="C423" i="7"/>
  <c r="C427" i="7"/>
  <c r="C430" i="7"/>
  <c r="C432" i="7"/>
  <c r="C434" i="7"/>
  <c r="C436" i="7"/>
  <c r="C438" i="7"/>
  <c r="C440" i="7"/>
  <c r="C442" i="7"/>
  <c r="C444" i="7"/>
  <c r="C446" i="7"/>
  <c r="C448" i="7"/>
  <c r="C450" i="7"/>
  <c r="C452" i="7"/>
  <c r="C454" i="7"/>
  <c r="C456" i="7"/>
  <c r="C458" i="7"/>
  <c r="C460" i="7"/>
  <c r="C462" i="7"/>
  <c r="C464" i="7"/>
  <c r="C466" i="7"/>
  <c r="C468" i="7"/>
  <c r="C470" i="7"/>
  <c r="C472" i="7"/>
  <c r="C474" i="7"/>
  <c r="C476" i="7"/>
  <c r="C478" i="7"/>
  <c r="C480" i="7"/>
  <c r="C482" i="7"/>
  <c r="C484" i="7"/>
  <c r="C486" i="7"/>
  <c r="C488" i="7"/>
  <c r="C490" i="7"/>
  <c r="C492" i="7"/>
  <c r="C494" i="7"/>
  <c r="C496" i="7"/>
  <c r="C498" i="7"/>
  <c r="C500" i="7"/>
  <c r="C502" i="7"/>
  <c r="C504" i="7"/>
  <c r="C506" i="7"/>
  <c r="C508" i="7"/>
  <c r="C510" i="7"/>
  <c r="C512" i="7"/>
  <c r="C514" i="7"/>
  <c r="C516" i="7"/>
  <c r="C518" i="7"/>
  <c r="C520" i="7"/>
  <c r="C522" i="7"/>
  <c r="C524" i="7"/>
  <c r="C526" i="7"/>
  <c r="C528" i="7"/>
  <c r="C530" i="7"/>
  <c r="C532" i="7"/>
  <c r="C534" i="7"/>
  <c r="C536" i="7"/>
  <c r="C538" i="7"/>
  <c r="C540" i="7"/>
  <c r="C542" i="7"/>
  <c r="C544" i="7"/>
  <c r="C546" i="7"/>
  <c r="C548" i="7"/>
  <c r="C550" i="7"/>
  <c r="C552" i="7"/>
  <c r="C554" i="7"/>
  <c r="C556" i="7"/>
  <c r="C558" i="7"/>
  <c r="C560" i="7"/>
  <c r="C562" i="7"/>
  <c r="C564" i="7"/>
  <c r="C566" i="7"/>
  <c r="C568" i="7"/>
  <c r="C570" i="7"/>
  <c r="C572" i="7"/>
  <c r="C574" i="7"/>
  <c r="C576" i="7"/>
  <c r="C578" i="7"/>
  <c r="C580" i="7"/>
  <c r="C582" i="7"/>
  <c r="C584" i="7"/>
  <c r="C586" i="7"/>
  <c r="C588" i="7"/>
  <c r="C590" i="7"/>
  <c r="C592" i="7"/>
  <c r="C594" i="7"/>
  <c r="C596" i="7"/>
  <c r="C598" i="7"/>
  <c r="C600" i="7"/>
  <c r="C602" i="7"/>
  <c r="C604" i="7"/>
  <c r="C606" i="7"/>
  <c r="C608" i="7"/>
  <c r="C610" i="7"/>
  <c r="C612" i="7"/>
  <c r="C614" i="7"/>
  <c r="C616" i="7"/>
  <c r="C618" i="7"/>
  <c r="C620" i="7"/>
  <c r="C622" i="7"/>
  <c r="C624" i="7"/>
  <c r="C626" i="7"/>
  <c r="C628" i="7"/>
  <c r="C630" i="7"/>
  <c r="C632" i="7"/>
  <c r="C634" i="7"/>
  <c r="C636" i="7"/>
  <c r="C638" i="7"/>
  <c r="C640" i="7"/>
  <c r="C642" i="7"/>
  <c r="C644" i="7"/>
  <c r="C646" i="7"/>
  <c r="C648" i="7"/>
  <c r="C650" i="7"/>
  <c r="C652" i="7"/>
  <c r="C654" i="7"/>
  <c r="C656" i="7"/>
  <c r="C658" i="7"/>
  <c r="C660" i="7"/>
  <c r="C662" i="7"/>
  <c r="C664" i="7"/>
  <c r="C666" i="7"/>
  <c r="C668" i="7"/>
  <c r="C670" i="7"/>
  <c r="C672" i="7"/>
  <c r="C674" i="7"/>
  <c r="C676" i="7"/>
  <c r="C678" i="7"/>
  <c r="C680" i="7"/>
  <c r="C682" i="7"/>
  <c r="C684" i="7"/>
  <c r="C686" i="7"/>
  <c r="C688" i="7"/>
  <c r="C690" i="7"/>
  <c r="C692" i="7"/>
  <c r="C694" i="7"/>
  <c r="C12" i="7"/>
  <c r="C20" i="7"/>
  <c r="C28" i="7"/>
  <c r="C36" i="7"/>
  <c r="C44" i="7"/>
  <c r="C52" i="7"/>
  <c r="C60" i="7"/>
  <c r="C68" i="7"/>
  <c r="C76" i="7"/>
  <c r="C84" i="7"/>
  <c r="C92" i="7"/>
  <c r="C100" i="7"/>
  <c r="C108" i="7"/>
  <c r="C116" i="7"/>
  <c r="C124" i="7"/>
  <c r="C132" i="7"/>
  <c r="C140" i="7"/>
  <c r="C148" i="7"/>
  <c r="C156" i="7"/>
  <c r="C164" i="7"/>
  <c r="C172" i="7"/>
  <c r="C177" i="7"/>
  <c r="C181" i="7"/>
  <c r="C185" i="7"/>
  <c r="C189" i="7"/>
  <c r="C193" i="7"/>
  <c r="C197" i="7"/>
  <c r="C201" i="7"/>
  <c r="C205" i="7"/>
  <c r="C209" i="7"/>
  <c r="C213" i="7"/>
  <c r="C217" i="7"/>
  <c r="C221" i="7"/>
  <c r="C225" i="7"/>
  <c r="C229" i="7"/>
  <c r="C233" i="7"/>
  <c r="C237" i="7"/>
  <c r="C241" i="7"/>
  <c r="C245" i="7"/>
  <c r="C249" i="7"/>
  <c r="C253" i="7"/>
  <c r="C257" i="7"/>
  <c r="C261" i="7"/>
  <c r="C265" i="7"/>
  <c r="C269" i="7"/>
  <c r="C273" i="7"/>
  <c r="C277" i="7"/>
  <c r="C281" i="7"/>
  <c r="C285" i="7"/>
  <c r="C289" i="7"/>
  <c r="C293" i="7"/>
  <c r="C297" i="7"/>
  <c r="C301" i="7"/>
  <c r="C305" i="7"/>
  <c r="C309" i="7"/>
  <c r="C313" i="7"/>
  <c r="C317" i="7"/>
  <c r="C321" i="7"/>
  <c r="C325" i="7"/>
  <c r="C329" i="7"/>
  <c r="C333" i="7"/>
  <c r="C337" i="7"/>
  <c r="C341" i="7"/>
  <c r="C345" i="7"/>
  <c r="C349" i="7"/>
  <c r="C353" i="7"/>
  <c r="C357" i="7"/>
  <c r="C361" i="7"/>
  <c r="C365" i="7"/>
  <c r="C369" i="7"/>
  <c r="C373" i="7"/>
  <c r="C377" i="7"/>
  <c r="C381" i="7"/>
  <c r="C385" i="7"/>
  <c r="C389" i="7"/>
  <c r="C393" i="7"/>
  <c r="C397" i="7"/>
  <c r="C401" i="7"/>
  <c r="C405" i="7"/>
  <c r="C409" i="7"/>
  <c r="C413" i="7"/>
  <c r="C417" i="7"/>
  <c r="C421" i="7"/>
  <c r="C425" i="7"/>
  <c r="C429" i="7"/>
  <c r="C431" i="7"/>
  <c r="C435" i="7"/>
  <c r="C439" i="7"/>
  <c r="C443" i="7"/>
  <c r="C447" i="7"/>
  <c r="C451" i="7"/>
  <c r="C455" i="7"/>
  <c r="C459" i="7"/>
  <c r="C463" i="7"/>
  <c r="C467" i="7"/>
  <c r="C471" i="7"/>
  <c r="C475" i="7"/>
  <c r="C479" i="7"/>
  <c r="C483" i="7"/>
  <c r="C487" i="7"/>
  <c r="C491" i="7"/>
  <c r="C495" i="7"/>
  <c r="C499" i="7"/>
  <c r="C503" i="7"/>
  <c r="C507" i="7"/>
  <c r="C511" i="7"/>
  <c r="C515" i="7"/>
  <c r="C519" i="7"/>
  <c r="C523" i="7"/>
  <c r="C527" i="7"/>
  <c r="C531" i="7"/>
  <c r="C535" i="7"/>
  <c r="C539" i="7"/>
  <c r="C543" i="7"/>
  <c r="C547" i="7"/>
  <c r="C551" i="7"/>
  <c r="C555" i="7"/>
  <c r="C559" i="7"/>
  <c r="C563" i="7"/>
  <c r="C567" i="7"/>
  <c r="C571" i="7"/>
  <c r="C575" i="7"/>
  <c r="C579" i="7"/>
  <c r="C583" i="7"/>
  <c r="C587" i="7"/>
  <c r="C591" i="7"/>
  <c r="C595" i="7"/>
  <c r="C599" i="7"/>
  <c r="C603" i="7"/>
  <c r="C607" i="7"/>
  <c r="C611" i="7"/>
  <c r="C615" i="7"/>
  <c r="C619" i="7"/>
  <c r="C623" i="7"/>
  <c r="C627" i="7"/>
  <c r="C631" i="7"/>
  <c r="C635" i="7"/>
  <c r="C639" i="7"/>
  <c r="C643" i="7"/>
  <c r="C647" i="7"/>
  <c r="C651" i="7"/>
  <c r="C655" i="7"/>
  <c r="C659" i="7"/>
  <c r="C663" i="7"/>
  <c r="C667" i="7"/>
  <c r="C671" i="7"/>
  <c r="C675" i="7"/>
  <c r="C679" i="7"/>
  <c r="C683" i="7"/>
  <c r="C687" i="7"/>
  <c r="C691" i="7"/>
  <c r="C695" i="7"/>
  <c r="C697" i="7"/>
  <c r="C699" i="7"/>
  <c r="C701" i="7"/>
  <c r="C703" i="7"/>
  <c r="C705" i="7"/>
  <c r="C707" i="7"/>
  <c r="C709" i="7"/>
  <c r="C711" i="7"/>
  <c r="C713" i="7"/>
  <c r="C715" i="7"/>
  <c r="C717" i="7"/>
  <c r="C719" i="7"/>
  <c r="C721" i="7"/>
  <c r="C723" i="7"/>
  <c r="C725" i="7"/>
  <c r="C727" i="7"/>
  <c r="C729" i="7"/>
  <c r="C731" i="7"/>
  <c r="C733" i="7"/>
  <c r="C735" i="7"/>
  <c r="C737" i="7"/>
  <c r="C739" i="7"/>
  <c r="C741" i="7"/>
  <c r="C743" i="7"/>
  <c r="C745" i="7"/>
  <c r="C747" i="7"/>
  <c r="C749" i="7"/>
  <c r="C751" i="7"/>
  <c r="C753" i="7"/>
  <c r="C755" i="7"/>
  <c r="C757" i="7"/>
  <c r="C759" i="7"/>
  <c r="C761" i="7"/>
  <c r="C763" i="7"/>
  <c r="C765" i="7"/>
  <c r="C767" i="7"/>
  <c r="C769" i="7"/>
  <c r="C771" i="7"/>
  <c r="C773" i="7"/>
  <c r="C775" i="7"/>
  <c r="C777" i="7"/>
  <c r="C779" i="7"/>
  <c r="C781" i="7"/>
  <c r="C783" i="7"/>
  <c r="C785" i="7"/>
  <c r="C787" i="7"/>
  <c r="C789" i="7"/>
  <c r="C791" i="7"/>
  <c r="C793" i="7"/>
  <c r="C795" i="7"/>
  <c r="C797" i="7"/>
  <c r="C799" i="7"/>
  <c r="C801" i="7"/>
  <c r="C803" i="7"/>
  <c r="C805" i="7"/>
  <c r="C807" i="7"/>
  <c r="C809" i="7"/>
  <c r="C811" i="7"/>
  <c r="C813" i="7"/>
  <c r="C815" i="7"/>
  <c r="C817" i="7"/>
  <c r="C819" i="7"/>
  <c r="C821" i="7"/>
  <c r="C823" i="7"/>
  <c r="C825" i="7"/>
  <c r="C827" i="7"/>
  <c r="C829" i="7"/>
  <c r="C831" i="7"/>
  <c r="C833" i="7"/>
  <c r="C835" i="7"/>
  <c r="C837" i="7"/>
  <c r="C839" i="7"/>
  <c r="C841" i="7"/>
  <c r="C843" i="7"/>
  <c r="C845" i="7"/>
  <c r="C847" i="7"/>
  <c r="C849" i="7"/>
  <c r="C851" i="7"/>
  <c r="C853" i="7"/>
  <c r="C855" i="7"/>
  <c r="C857" i="7"/>
  <c r="C859" i="7"/>
  <c r="C861" i="7"/>
  <c r="C863" i="7"/>
  <c r="C865" i="7"/>
  <c r="C867" i="7"/>
  <c r="C869" i="7"/>
  <c r="C871" i="7"/>
  <c r="C873" i="7"/>
  <c r="C875" i="7"/>
  <c r="C877" i="7"/>
  <c r="C879" i="7"/>
  <c r="C881" i="7"/>
  <c r="C883" i="7"/>
  <c r="C885" i="7"/>
  <c r="C887" i="7"/>
  <c r="C889" i="7"/>
  <c r="C891" i="7"/>
  <c r="C893" i="7"/>
  <c r="C895" i="7"/>
  <c r="C897" i="7"/>
  <c r="C899" i="7"/>
  <c r="C901" i="7"/>
  <c r="C903" i="7"/>
  <c r="C905" i="7"/>
  <c r="C907" i="7"/>
  <c r="C909" i="7"/>
  <c r="C911" i="7"/>
  <c r="C913" i="7"/>
  <c r="C915" i="7"/>
  <c r="C917" i="7"/>
  <c r="C919" i="7"/>
  <c r="C921" i="7"/>
  <c r="C923" i="7"/>
  <c r="C925" i="7"/>
  <c r="C927" i="7"/>
  <c r="C929" i="7"/>
  <c r="C931" i="7"/>
  <c r="C933" i="7"/>
  <c r="C935" i="7"/>
  <c r="C937" i="7"/>
  <c r="C939" i="7"/>
  <c r="C941" i="7"/>
  <c r="C943" i="7"/>
  <c r="C945" i="7"/>
  <c r="C947" i="7"/>
  <c r="C949" i="7"/>
  <c r="C951" i="7"/>
  <c r="C953" i="7"/>
  <c r="C955" i="7"/>
  <c r="C957" i="7"/>
  <c r="C959" i="7"/>
  <c r="C961" i="7"/>
  <c r="C963" i="7"/>
  <c r="C965" i="7"/>
  <c r="C967" i="7"/>
  <c r="C969" i="7"/>
  <c r="C971" i="7"/>
  <c r="C973" i="7"/>
  <c r="C975" i="7"/>
  <c r="C977" i="7"/>
  <c r="C979" i="7"/>
  <c r="C981" i="7"/>
  <c r="C983" i="7"/>
  <c r="C985" i="7"/>
  <c r="C987" i="7"/>
  <c r="C989" i="7"/>
  <c r="C991" i="7"/>
  <c r="C993" i="7"/>
  <c r="C995" i="7"/>
  <c r="C997" i="7"/>
  <c r="C999" i="7"/>
  <c r="C433" i="7"/>
  <c r="C437" i="7"/>
  <c r="C441" i="7"/>
  <c r="C445" i="7"/>
  <c r="C449" i="7"/>
  <c r="C453" i="7"/>
  <c r="C457" i="7"/>
  <c r="C461" i="7"/>
  <c r="C465" i="7"/>
  <c r="C469" i="7"/>
  <c r="C473" i="7"/>
  <c r="C477" i="7"/>
  <c r="C481" i="7"/>
  <c r="C485" i="7"/>
  <c r="C489" i="7"/>
  <c r="C493" i="7"/>
  <c r="C497" i="7"/>
  <c r="C501" i="7"/>
  <c r="C505" i="7"/>
  <c r="C509" i="7"/>
  <c r="C513" i="7"/>
  <c r="C517" i="7"/>
  <c r="C521" i="7"/>
  <c r="C525" i="7"/>
  <c r="C529" i="7"/>
  <c r="C533" i="7"/>
  <c r="C537" i="7"/>
  <c r="C541" i="7"/>
  <c r="C545" i="7"/>
  <c r="C549" i="7"/>
  <c r="C553" i="7"/>
  <c r="C557" i="7"/>
  <c r="C561" i="7"/>
  <c r="C565" i="7"/>
  <c r="C569" i="7"/>
  <c r="C573" i="7"/>
  <c r="C577" i="7"/>
  <c r="C581" i="7"/>
  <c r="C585" i="7"/>
  <c r="C589" i="7"/>
  <c r="C593" i="7"/>
  <c r="C597" i="7"/>
  <c r="C601" i="7"/>
  <c r="C605" i="7"/>
  <c r="C609" i="7"/>
  <c r="C613" i="7"/>
  <c r="C617" i="7"/>
  <c r="C621" i="7"/>
  <c r="C625" i="7"/>
  <c r="C629" i="7"/>
  <c r="C633" i="7"/>
  <c r="C637" i="7"/>
  <c r="C641" i="7"/>
  <c r="C645" i="7"/>
  <c r="C649" i="7"/>
  <c r="C653" i="7"/>
  <c r="C657" i="7"/>
  <c r="C661" i="7"/>
  <c r="C665" i="7"/>
  <c r="C669" i="7"/>
  <c r="C673" i="7"/>
  <c r="C677" i="7"/>
  <c r="C681" i="7"/>
  <c r="C685" i="7"/>
  <c r="C689" i="7"/>
  <c r="C693" i="7"/>
  <c r="C696" i="7"/>
  <c r="C698" i="7"/>
  <c r="C700" i="7"/>
  <c r="C702" i="7"/>
  <c r="C704" i="7"/>
  <c r="C706" i="7"/>
  <c r="C708" i="7"/>
  <c r="C710" i="7"/>
  <c r="C712" i="7"/>
  <c r="C714" i="7"/>
  <c r="C716" i="7"/>
  <c r="C718" i="7"/>
  <c r="C720" i="7"/>
  <c r="C722" i="7"/>
  <c r="C724" i="7"/>
  <c r="C726" i="7"/>
  <c r="C728" i="7"/>
  <c r="C730" i="7"/>
  <c r="C732" i="7"/>
  <c r="C734" i="7"/>
  <c r="C736" i="7"/>
  <c r="C738" i="7"/>
  <c r="C740" i="7"/>
  <c r="C742" i="7"/>
  <c r="C744" i="7"/>
  <c r="C746" i="7"/>
  <c r="C748" i="7"/>
  <c r="C750" i="7"/>
  <c r="C752" i="7"/>
  <c r="C754" i="7"/>
  <c r="C756" i="7"/>
  <c r="C758" i="7"/>
  <c r="C760" i="7"/>
  <c r="C762" i="7"/>
  <c r="C764" i="7"/>
  <c r="C766" i="7"/>
  <c r="C768" i="7"/>
  <c r="C770" i="7"/>
  <c r="C772" i="7"/>
  <c r="C774" i="7"/>
  <c r="C776" i="7"/>
  <c r="C778" i="7"/>
  <c r="C780" i="7"/>
  <c r="C782" i="7"/>
  <c r="C784" i="7"/>
  <c r="C786" i="7"/>
  <c r="C788" i="7"/>
  <c r="C790" i="7"/>
  <c r="C792" i="7"/>
  <c r="C794" i="7"/>
  <c r="C796" i="7"/>
  <c r="C798" i="7"/>
  <c r="C800" i="7"/>
  <c r="C802" i="7"/>
  <c r="C804" i="7"/>
  <c r="C806" i="7"/>
  <c r="C808" i="7"/>
  <c r="C810" i="7"/>
  <c r="C812" i="7"/>
  <c r="C814" i="7"/>
  <c r="C816" i="7"/>
  <c r="C818" i="7"/>
  <c r="C820" i="7"/>
  <c r="C822" i="7"/>
  <c r="C824" i="7"/>
  <c r="C826" i="7"/>
  <c r="C828" i="7"/>
  <c r="C830" i="7"/>
  <c r="C832" i="7"/>
  <c r="C834" i="7"/>
  <c r="C836" i="7"/>
  <c r="C838" i="7"/>
  <c r="C840" i="7"/>
  <c r="C842" i="7"/>
  <c r="C844" i="7"/>
  <c r="C846" i="7"/>
  <c r="C848" i="7"/>
  <c r="C850" i="7"/>
  <c r="C852" i="7"/>
  <c r="C854" i="7"/>
  <c r="C856" i="7"/>
  <c r="C858" i="7"/>
  <c r="C860" i="7"/>
  <c r="C862" i="7"/>
  <c r="C864" i="7"/>
  <c r="C866" i="7"/>
  <c r="C868" i="7"/>
  <c r="C870" i="7"/>
  <c r="C872" i="7"/>
  <c r="C874" i="7"/>
  <c r="C876" i="7"/>
  <c r="C878" i="7"/>
  <c r="C880" i="7"/>
  <c r="C882" i="7"/>
  <c r="C884" i="7"/>
  <c r="C886" i="7"/>
  <c r="C888" i="7"/>
  <c r="C890" i="7"/>
  <c r="C892" i="7"/>
  <c r="C894" i="7"/>
  <c r="C896" i="7"/>
  <c r="C898" i="7"/>
  <c r="C900" i="7"/>
  <c r="C902" i="7"/>
  <c r="C904" i="7"/>
  <c r="C908" i="7"/>
  <c r="C912" i="7"/>
  <c r="C916" i="7"/>
  <c r="C920" i="7"/>
  <c r="C924" i="7"/>
  <c r="C928" i="7"/>
  <c r="C932" i="7"/>
  <c r="C936" i="7"/>
  <c r="C940" i="7"/>
  <c r="C944" i="7"/>
  <c r="C948" i="7"/>
  <c r="C952" i="7"/>
  <c r="C956" i="7"/>
  <c r="C960" i="7"/>
  <c r="C964" i="7"/>
  <c r="C968" i="7"/>
  <c r="C972" i="7"/>
  <c r="C976" i="7"/>
  <c r="C980" i="7"/>
  <c r="C984" i="7"/>
  <c r="C988" i="7"/>
  <c r="C992" i="7"/>
  <c r="C996" i="7"/>
  <c r="C1000" i="7"/>
  <c r="C906" i="7"/>
  <c r="C910" i="7"/>
  <c r="C914" i="7"/>
  <c r="C918" i="7"/>
  <c r="C922" i="7"/>
  <c r="C926" i="7"/>
  <c r="C930" i="7"/>
  <c r="C934" i="7"/>
  <c r="C938" i="7"/>
  <c r="C942" i="7"/>
  <c r="C946" i="7"/>
  <c r="C950" i="7"/>
  <c r="C954" i="7"/>
  <c r="C958" i="7"/>
  <c r="C962" i="7"/>
  <c r="C966" i="7"/>
  <c r="C970" i="7"/>
  <c r="C974" i="7"/>
  <c r="C978" i="7"/>
  <c r="C982" i="7"/>
  <c r="C986" i="7"/>
  <c r="C990" i="7"/>
  <c r="C994" i="7"/>
  <c r="C998" i="7"/>
  <c r="B2" i="7"/>
  <c r="AE3" i="6"/>
  <c r="AG3" i="6"/>
  <c r="AI3" i="6"/>
  <c r="W4" i="6"/>
  <c r="Y4" i="6"/>
  <c r="AA4" i="6"/>
  <c r="AC4" i="6"/>
  <c r="AE4" i="6"/>
  <c r="AG4" i="6"/>
  <c r="AI4" i="6"/>
  <c r="W5" i="6"/>
  <c r="Y5" i="6"/>
  <c r="AA5" i="6"/>
  <c r="AC5" i="6"/>
  <c r="AE5" i="6"/>
  <c r="AG5" i="6"/>
  <c r="AI5" i="6"/>
  <c r="W6" i="6"/>
  <c r="Y6" i="6"/>
  <c r="AA6" i="6"/>
  <c r="AC6" i="6"/>
  <c r="AE6" i="6"/>
  <c r="AG6" i="6"/>
  <c r="AI6" i="6"/>
  <c r="U7" i="6"/>
  <c r="W7" i="6"/>
  <c r="Y7" i="6"/>
  <c r="AA7" i="6"/>
  <c r="AC7" i="6"/>
  <c r="AE7" i="6"/>
  <c r="AG7" i="6"/>
  <c r="AI7" i="6"/>
  <c r="U8" i="6"/>
  <c r="W8" i="6"/>
  <c r="Y8" i="6"/>
  <c r="AA8" i="6"/>
  <c r="AC8" i="6"/>
  <c r="AE8" i="6"/>
  <c r="AG8" i="6"/>
  <c r="AI8" i="6"/>
  <c r="U9" i="6"/>
  <c r="W9" i="6"/>
  <c r="Y9" i="6"/>
  <c r="AA9" i="6"/>
  <c r="AC9" i="6"/>
  <c r="AE9" i="6"/>
  <c r="AG9" i="6"/>
  <c r="AI9" i="6"/>
  <c r="U10" i="6"/>
  <c r="W10" i="6"/>
  <c r="Y10" i="6"/>
  <c r="AA10" i="6"/>
  <c r="AC10" i="6"/>
  <c r="AE10" i="6"/>
  <c r="AG10" i="6"/>
  <c r="AI10" i="6"/>
  <c r="U11" i="6"/>
  <c r="W11" i="6"/>
  <c r="Y11" i="6"/>
  <c r="AA11" i="6"/>
  <c r="AC11" i="6"/>
  <c r="AE11" i="6"/>
  <c r="AG11" i="6"/>
  <c r="AI11" i="6"/>
  <c r="U12" i="6"/>
  <c r="W12" i="6"/>
  <c r="Y12" i="6"/>
  <c r="AA12" i="6"/>
  <c r="AC12" i="6"/>
  <c r="AE12" i="6"/>
  <c r="AG12" i="6"/>
  <c r="AI12" i="6"/>
  <c r="Q13" i="6"/>
  <c r="S13" i="6"/>
  <c r="U13" i="6"/>
  <c r="W13" i="6"/>
  <c r="Y13" i="6"/>
  <c r="AA13" i="6"/>
  <c r="AC13" i="6"/>
  <c r="AE13" i="6"/>
  <c r="AG13" i="6"/>
  <c r="AI13" i="6"/>
  <c r="Q14" i="6"/>
  <c r="S14" i="6"/>
  <c r="U14" i="6"/>
  <c r="W14" i="6"/>
  <c r="Y14" i="6"/>
  <c r="AA14" i="6"/>
  <c r="AC14" i="6"/>
  <c r="AE14" i="6"/>
  <c r="AG14" i="6"/>
  <c r="AI14" i="6"/>
  <c r="Q15" i="6"/>
  <c r="S15" i="6"/>
  <c r="U15" i="6"/>
  <c r="W15" i="6"/>
  <c r="Y15" i="6"/>
  <c r="AA15" i="6"/>
  <c r="AC15" i="6"/>
  <c r="AE15" i="6"/>
  <c r="AG15" i="6"/>
  <c r="AI15" i="6"/>
  <c r="Q16" i="6"/>
  <c r="S16" i="6"/>
  <c r="U16" i="6"/>
  <c r="W16" i="6"/>
  <c r="Y16" i="6"/>
  <c r="AA16" i="6"/>
  <c r="AC16" i="6"/>
  <c r="AE16" i="6"/>
  <c r="AG16" i="6"/>
  <c r="AI16" i="6"/>
  <c r="Q17" i="6"/>
  <c r="S17" i="6"/>
  <c r="U17" i="6"/>
  <c r="W17" i="6"/>
  <c r="Y17" i="6"/>
  <c r="AA17" i="6"/>
  <c r="AC17" i="6"/>
  <c r="AE17" i="6"/>
  <c r="AG17" i="6"/>
  <c r="AI17" i="6"/>
  <c r="Q18" i="6"/>
  <c r="S18" i="6"/>
  <c r="U18" i="6"/>
  <c r="W18" i="6"/>
  <c r="Y18" i="6"/>
  <c r="AA18" i="6"/>
  <c r="AC18" i="6"/>
  <c r="AE18" i="6"/>
  <c r="AG18" i="6"/>
  <c r="AI18" i="6"/>
  <c r="Q19" i="6"/>
  <c r="S19" i="6"/>
  <c r="U19" i="6"/>
  <c r="W19" i="6"/>
  <c r="Y19" i="6"/>
  <c r="AA19" i="6"/>
  <c r="AC19" i="6"/>
  <c r="AE19" i="6"/>
  <c r="AG19" i="6"/>
  <c r="AI19" i="6"/>
  <c r="Q20" i="6"/>
  <c r="S20" i="6"/>
  <c r="U20" i="6"/>
  <c r="W20" i="6"/>
  <c r="Y20" i="6"/>
  <c r="AA20" i="6"/>
  <c r="AC20" i="6"/>
  <c r="AE20" i="6"/>
  <c r="AG20" i="6"/>
  <c r="AI20" i="6"/>
  <c r="Q21" i="6"/>
  <c r="S21" i="6"/>
  <c r="U21" i="6"/>
  <c r="W21" i="6"/>
  <c r="Y21" i="6"/>
  <c r="AA21" i="6"/>
  <c r="AC21" i="6"/>
  <c r="AE21" i="6"/>
  <c r="AG21" i="6"/>
  <c r="AI21" i="6"/>
  <c r="Q22" i="6"/>
  <c r="S22" i="6"/>
  <c r="U22" i="6"/>
  <c r="W22" i="6"/>
  <c r="Y22" i="6"/>
  <c r="AA22" i="6"/>
  <c r="AC22" i="6"/>
  <c r="AE22" i="6"/>
  <c r="AG22" i="6"/>
  <c r="AI22" i="6"/>
  <c r="Q23" i="6"/>
  <c r="S23" i="6"/>
  <c r="U23" i="6"/>
  <c r="W23" i="6"/>
  <c r="Y23" i="6"/>
  <c r="AA23" i="6"/>
  <c r="AC23" i="6"/>
  <c r="AE23" i="6"/>
  <c r="AG23" i="6"/>
  <c r="AI23" i="6"/>
  <c r="Q24" i="6"/>
  <c r="S24" i="6"/>
  <c r="U24" i="6"/>
  <c r="W24" i="6"/>
  <c r="Y24" i="6"/>
  <c r="AA24" i="6"/>
  <c r="AC24" i="6"/>
  <c r="AE24" i="6"/>
  <c r="AG24" i="6"/>
  <c r="AI24" i="6"/>
  <c r="Q25" i="6"/>
  <c r="S25" i="6"/>
  <c r="U25" i="6"/>
  <c r="W25" i="6"/>
  <c r="Y25" i="6"/>
  <c r="AA25" i="6"/>
  <c r="AC25" i="6"/>
  <c r="AE25" i="6"/>
  <c r="AG25" i="6"/>
  <c r="AI25" i="6"/>
  <c r="Q26" i="6"/>
  <c r="S26" i="6"/>
  <c r="U26" i="6"/>
  <c r="W26" i="6"/>
  <c r="Y26" i="6"/>
  <c r="AA26" i="6"/>
  <c r="AC26" i="6"/>
  <c r="AE26" i="6"/>
  <c r="AG26" i="6"/>
  <c r="AI26" i="6"/>
  <c r="Q27" i="6"/>
  <c r="S27" i="6"/>
  <c r="U27" i="6"/>
  <c r="W27" i="6"/>
  <c r="Y27" i="6"/>
  <c r="AA27" i="6"/>
  <c r="AC27" i="6"/>
  <c r="AE27" i="6"/>
  <c r="AG27" i="6"/>
  <c r="AI27" i="6"/>
  <c r="Q28" i="6"/>
  <c r="S28" i="6"/>
  <c r="U28" i="6"/>
  <c r="W28" i="6"/>
  <c r="Y28" i="6"/>
  <c r="AA28" i="6"/>
  <c r="AC28" i="6"/>
  <c r="AE28" i="6"/>
  <c r="AG28" i="6"/>
  <c r="AI28" i="6"/>
  <c r="Q29" i="6"/>
  <c r="S29" i="6"/>
  <c r="U29" i="6"/>
  <c r="W29" i="6"/>
  <c r="Y29" i="6"/>
  <c r="AA29" i="6"/>
  <c r="AC29" i="6"/>
  <c r="AE29" i="6"/>
  <c r="AG29" i="6"/>
  <c r="AI29" i="6"/>
  <c r="Q30" i="6"/>
  <c r="S30" i="6"/>
  <c r="U30" i="6"/>
  <c r="W30" i="6"/>
  <c r="Y30" i="6"/>
  <c r="AA30" i="6"/>
  <c r="AC30" i="6"/>
  <c r="AE30" i="6"/>
  <c r="AG30" i="6"/>
  <c r="AI30" i="6"/>
  <c r="Q31" i="6"/>
  <c r="S31" i="6"/>
  <c r="U31" i="6"/>
  <c r="W31" i="6"/>
  <c r="Y31" i="6"/>
  <c r="AA31" i="6"/>
  <c r="AC31" i="6"/>
  <c r="AE31" i="6"/>
  <c r="AG31" i="6"/>
  <c r="AI31" i="6"/>
  <c r="Q32" i="6"/>
  <c r="S32" i="6"/>
  <c r="U32" i="6"/>
  <c r="W32" i="6"/>
  <c r="Y32" i="6"/>
  <c r="AA32" i="6"/>
  <c r="AC32" i="6"/>
  <c r="AE32" i="6"/>
  <c r="AG32" i="6"/>
  <c r="AI32" i="6"/>
  <c r="Q33" i="6"/>
  <c r="S33" i="6"/>
  <c r="U33" i="6"/>
  <c r="W33" i="6"/>
  <c r="Y33" i="6"/>
  <c r="AA33" i="6"/>
  <c r="AC33" i="6"/>
  <c r="AE33" i="6"/>
  <c r="AG33" i="6"/>
  <c r="AI33" i="6"/>
  <c r="Q34" i="6"/>
  <c r="S34" i="6"/>
  <c r="U34" i="6"/>
  <c r="W34" i="6"/>
  <c r="Y34" i="6"/>
  <c r="AA34" i="6"/>
  <c r="AC34" i="6"/>
  <c r="AE34" i="6"/>
  <c r="AG34" i="6"/>
  <c r="AI34" i="6"/>
  <c r="Q35" i="6"/>
  <c r="S35" i="6"/>
  <c r="U35" i="6"/>
  <c r="W35" i="6"/>
  <c r="Y35" i="6"/>
  <c r="AA35" i="6"/>
  <c r="AC35" i="6"/>
  <c r="AE35" i="6"/>
  <c r="AG35" i="6"/>
  <c r="AI35" i="6"/>
  <c r="Q36" i="6"/>
  <c r="S36" i="6"/>
  <c r="U36" i="6"/>
  <c r="W36" i="6"/>
  <c r="Y36" i="6"/>
  <c r="AA36" i="6"/>
  <c r="AC36" i="6"/>
  <c r="AE36" i="6"/>
  <c r="AG36" i="6"/>
  <c r="AI36" i="6"/>
  <c r="Q37" i="6"/>
  <c r="S37" i="6"/>
  <c r="U37" i="6"/>
  <c r="W37" i="6"/>
  <c r="Y37" i="6"/>
  <c r="AA37" i="6"/>
  <c r="AC37" i="6"/>
  <c r="AE37" i="6"/>
  <c r="AG37" i="6"/>
  <c r="AI37" i="6"/>
  <c r="Q38" i="6"/>
  <c r="S38" i="6"/>
  <c r="U38" i="6"/>
  <c r="W38" i="6"/>
  <c r="Y38" i="6"/>
  <c r="AA38" i="6"/>
  <c r="AC38" i="6"/>
  <c r="AE38" i="6"/>
  <c r="AG38" i="6"/>
  <c r="AI38" i="6"/>
  <c r="Q39" i="6"/>
  <c r="S39" i="6"/>
  <c r="U39" i="6"/>
  <c r="W39" i="6"/>
  <c r="Y39" i="6"/>
  <c r="AA39" i="6"/>
  <c r="AC39" i="6"/>
  <c r="AE39" i="6"/>
  <c r="AG39" i="6"/>
  <c r="AI39" i="6"/>
  <c r="Q40" i="6"/>
  <c r="S40" i="6"/>
  <c r="U40" i="6"/>
  <c r="W40" i="6"/>
  <c r="Y40" i="6"/>
  <c r="AA40" i="6"/>
  <c r="AC40" i="6"/>
  <c r="AE40" i="6"/>
  <c r="AG40" i="6"/>
  <c r="AI40" i="6"/>
  <c r="Q41" i="6"/>
  <c r="S41" i="6"/>
  <c r="U41" i="6"/>
  <c r="W41" i="6"/>
  <c r="Y41" i="6"/>
  <c r="AA41" i="6"/>
  <c r="AC41" i="6"/>
  <c r="AE41" i="6"/>
  <c r="AG41" i="6"/>
  <c r="AI41" i="6"/>
  <c r="Q42" i="6"/>
  <c r="S42" i="6"/>
  <c r="U42" i="6"/>
  <c r="W42" i="6"/>
  <c r="Y42" i="6"/>
  <c r="AA42" i="6"/>
  <c r="AC42" i="6"/>
  <c r="AE42" i="6"/>
  <c r="AG42" i="6"/>
  <c r="AI42" i="6"/>
  <c r="Q43" i="6"/>
  <c r="S43" i="6"/>
  <c r="U43" i="6"/>
  <c r="W43" i="6"/>
  <c r="Y43" i="6"/>
  <c r="AA43" i="6"/>
  <c r="AC43" i="6"/>
  <c r="AE43" i="6"/>
  <c r="AG43" i="6"/>
  <c r="AI43" i="6"/>
  <c r="Q44" i="6"/>
  <c r="S44" i="6"/>
  <c r="U44" i="6"/>
  <c r="W44" i="6"/>
  <c r="Y44" i="6"/>
  <c r="AA44" i="6"/>
  <c r="AC44" i="6"/>
  <c r="AE44" i="6"/>
  <c r="AG44" i="6"/>
  <c r="AI44" i="6"/>
  <c r="Q45" i="6"/>
  <c r="S45" i="6"/>
  <c r="U45" i="6"/>
  <c r="W45" i="6"/>
  <c r="Y45" i="6"/>
  <c r="AA45" i="6"/>
  <c r="AC45" i="6"/>
  <c r="AE45" i="6"/>
  <c r="AG45" i="6"/>
  <c r="AI45" i="6"/>
  <c r="Q46" i="6"/>
  <c r="S46" i="6"/>
  <c r="U46" i="6"/>
  <c r="W46" i="6"/>
  <c r="Y46" i="6"/>
  <c r="AA46" i="6"/>
  <c r="AC46" i="6"/>
  <c r="AE46" i="6"/>
  <c r="AG46" i="6"/>
  <c r="AI46" i="6"/>
  <c r="Q47" i="6"/>
  <c r="S47" i="6"/>
  <c r="U47" i="6"/>
  <c r="W47" i="6"/>
  <c r="Y47" i="6"/>
  <c r="AA47" i="6"/>
  <c r="AC47" i="6"/>
  <c r="AE47" i="6"/>
  <c r="AG47" i="6"/>
  <c r="AI47" i="6"/>
  <c r="Q48" i="6"/>
  <c r="S48" i="6"/>
  <c r="U48" i="6"/>
  <c r="W48" i="6"/>
  <c r="Y48" i="6"/>
  <c r="AA48" i="6"/>
  <c r="AC48" i="6"/>
  <c r="AE48" i="6"/>
  <c r="AG48" i="6"/>
  <c r="AI48" i="6"/>
  <c r="Q49" i="6"/>
  <c r="S49" i="6"/>
  <c r="U49" i="6"/>
  <c r="W49" i="6"/>
  <c r="Y49" i="6"/>
  <c r="AA49" i="6"/>
  <c r="AC49" i="6"/>
  <c r="AE49" i="6"/>
  <c r="AG49" i="6"/>
  <c r="AI49" i="6"/>
  <c r="Q50" i="6"/>
  <c r="S50" i="6"/>
  <c r="U50" i="6"/>
  <c r="W50" i="6"/>
  <c r="Y50" i="6"/>
  <c r="AA50" i="6"/>
  <c r="AC50" i="6"/>
  <c r="AE50" i="6"/>
  <c r="AG50" i="6"/>
  <c r="AI50" i="6"/>
  <c r="Q51" i="6"/>
  <c r="S51" i="6"/>
  <c r="U51" i="6"/>
  <c r="W51" i="6"/>
  <c r="Y51" i="6"/>
  <c r="AA51" i="6"/>
  <c r="AC51" i="6"/>
  <c r="AE51" i="6"/>
  <c r="AG51" i="6"/>
  <c r="AI51" i="6"/>
  <c r="Q52" i="6"/>
  <c r="S52" i="6"/>
  <c r="U52" i="6"/>
  <c r="W52" i="6"/>
  <c r="Y52" i="6"/>
  <c r="AA52" i="6"/>
  <c r="AC52" i="6"/>
  <c r="AE52" i="6"/>
  <c r="AG52" i="6"/>
  <c r="AI52" i="6"/>
  <c r="Q53" i="6"/>
  <c r="S53" i="6"/>
  <c r="U53" i="6"/>
  <c r="W53" i="6"/>
  <c r="Y53" i="6"/>
  <c r="AA53" i="6"/>
  <c r="AC53" i="6"/>
  <c r="AE53" i="6"/>
  <c r="AG53" i="6"/>
  <c r="AI53" i="6"/>
  <c r="Q54" i="6"/>
  <c r="S54" i="6"/>
  <c r="U54" i="6"/>
  <c r="W54" i="6"/>
  <c r="Y54" i="6"/>
  <c r="AA54" i="6"/>
  <c r="AC54" i="6"/>
  <c r="AE54" i="6"/>
  <c r="AG54" i="6"/>
  <c r="AI54" i="6"/>
  <c r="Q55" i="6"/>
  <c r="S55" i="6"/>
  <c r="U55" i="6"/>
  <c r="W55" i="6"/>
  <c r="Y55" i="6"/>
  <c r="AA55" i="6"/>
  <c r="AC55" i="6"/>
  <c r="AE55" i="6"/>
  <c r="AG55" i="6"/>
  <c r="AI55" i="6"/>
  <c r="Q56" i="6"/>
  <c r="S56" i="6"/>
  <c r="U56" i="6"/>
  <c r="W56" i="6"/>
  <c r="Y56" i="6"/>
  <c r="AA56" i="6"/>
  <c r="AC56" i="6"/>
  <c r="AE56" i="6"/>
  <c r="AG56" i="6"/>
  <c r="AI56" i="6"/>
  <c r="Q57" i="6"/>
  <c r="S57" i="6"/>
  <c r="U57" i="6"/>
  <c r="W57" i="6"/>
  <c r="Y57" i="6"/>
  <c r="AA57" i="6"/>
  <c r="AC57" i="6"/>
  <c r="AE57" i="6"/>
  <c r="AG57" i="6"/>
  <c r="AI57" i="6"/>
  <c r="Q58" i="6"/>
  <c r="S58" i="6"/>
  <c r="U58" i="6"/>
  <c r="W58" i="6"/>
  <c r="Y58" i="6"/>
  <c r="AA58" i="6"/>
  <c r="AC58" i="6"/>
  <c r="AE58" i="6"/>
  <c r="AG58" i="6"/>
  <c r="AI58" i="6"/>
  <c r="Q59" i="6"/>
  <c r="S59" i="6"/>
  <c r="U59" i="6"/>
  <c r="W59" i="6"/>
  <c r="Y59" i="6"/>
  <c r="AA59" i="6"/>
  <c r="AC59" i="6"/>
  <c r="AE59" i="6"/>
  <c r="AG59" i="6"/>
  <c r="AI59" i="6"/>
  <c r="Q60" i="6"/>
  <c r="S60" i="6"/>
  <c r="U60" i="6"/>
  <c r="W60" i="6"/>
  <c r="Y60" i="6"/>
  <c r="AA60" i="6"/>
  <c r="AC60" i="6"/>
  <c r="AE60" i="6"/>
  <c r="AG60" i="6"/>
  <c r="AI60" i="6"/>
  <c r="Q61" i="6"/>
  <c r="S61" i="6"/>
  <c r="U61" i="6"/>
  <c r="W61" i="6"/>
  <c r="Y61" i="6"/>
  <c r="AA61" i="6"/>
  <c r="AC61" i="6"/>
  <c r="AE61" i="6"/>
  <c r="AG61" i="6"/>
  <c r="AI61" i="6"/>
  <c r="Q62" i="6"/>
  <c r="S62" i="6"/>
  <c r="U62" i="6"/>
  <c r="W62" i="6"/>
  <c r="Y62" i="6"/>
  <c r="AA62" i="6"/>
  <c r="AC62" i="6"/>
  <c r="AE62" i="6"/>
  <c r="AG62" i="6"/>
  <c r="AI62" i="6"/>
  <c r="Q63" i="6"/>
  <c r="S63" i="6"/>
  <c r="U63" i="6"/>
  <c r="W63" i="6"/>
  <c r="Y63" i="6"/>
  <c r="AA63" i="6"/>
  <c r="AC63" i="6"/>
  <c r="AE63" i="6"/>
  <c r="AG63" i="6"/>
  <c r="AI63" i="6"/>
  <c r="Q64" i="6"/>
  <c r="S64" i="6"/>
  <c r="U64" i="6"/>
  <c r="W64" i="6"/>
  <c r="Y64" i="6"/>
  <c r="AA64" i="6"/>
  <c r="AC64" i="6"/>
  <c r="AE64" i="6"/>
  <c r="AG64" i="6"/>
  <c r="AI64" i="6"/>
  <c r="Q65" i="6"/>
  <c r="S65" i="6"/>
  <c r="U65" i="6"/>
  <c r="W65" i="6"/>
  <c r="Y65" i="6"/>
  <c r="AA65" i="6"/>
  <c r="AC65" i="6"/>
  <c r="AE65" i="6"/>
  <c r="AG65" i="6"/>
  <c r="AI65" i="6"/>
  <c r="Q66" i="6"/>
  <c r="S66" i="6"/>
  <c r="U66" i="6"/>
  <c r="W66" i="6"/>
  <c r="Y66" i="6"/>
  <c r="AA66" i="6"/>
  <c r="AC66" i="6"/>
  <c r="AE66" i="6"/>
  <c r="AG66" i="6"/>
  <c r="AI66" i="6"/>
  <c r="Q67" i="6"/>
  <c r="S67" i="6"/>
  <c r="U67" i="6"/>
  <c r="W67" i="6"/>
  <c r="Y67" i="6"/>
  <c r="AA67" i="6"/>
  <c r="AC67" i="6"/>
  <c r="AE67" i="6"/>
  <c r="AG67" i="6"/>
  <c r="AI67" i="6"/>
  <c r="Q68" i="6"/>
  <c r="S68" i="6"/>
  <c r="U68" i="6"/>
  <c r="W68" i="6"/>
  <c r="Y68" i="6"/>
  <c r="AA68" i="6"/>
  <c r="AC68" i="6"/>
  <c r="AE68" i="6"/>
  <c r="AG68" i="6"/>
  <c r="AI68" i="6"/>
  <c r="Q69" i="6"/>
  <c r="S69" i="6"/>
  <c r="U69" i="6"/>
  <c r="W69" i="6"/>
  <c r="Y69" i="6"/>
  <c r="AA69" i="6"/>
  <c r="AC69" i="6"/>
  <c r="AE69" i="6"/>
  <c r="AG69" i="6"/>
  <c r="AI69" i="6"/>
  <c r="Q70" i="6"/>
  <c r="S70" i="6"/>
  <c r="U70" i="6"/>
  <c r="W70" i="6"/>
  <c r="Y70" i="6"/>
  <c r="AA70" i="6"/>
  <c r="AC70" i="6"/>
  <c r="AE70" i="6"/>
  <c r="AG70" i="6"/>
  <c r="AI70" i="6"/>
  <c r="Q71" i="6"/>
  <c r="S71" i="6"/>
  <c r="U71" i="6"/>
  <c r="W71" i="6"/>
  <c r="Y71" i="6"/>
  <c r="AA71" i="6"/>
  <c r="AC71" i="6"/>
  <c r="AE71" i="6"/>
  <c r="AG71" i="6"/>
  <c r="AI71" i="6"/>
  <c r="Q72" i="6"/>
  <c r="S72" i="6"/>
  <c r="U72" i="6"/>
  <c r="W72" i="6"/>
  <c r="Y72" i="6"/>
  <c r="AA72" i="6"/>
  <c r="AC72" i="6"/>
  <c r="AE72" i="6"/>
  <c r="AG72" i="6"/>
  <c r="AI72" i="6"/>
  <c r="Q73" i="6"/>
  <c r="S73" i="6"/>
  <c r="U73" i="6"/>
  <c r="W73" i="6"/>
  <c r="Y73" i="6"/>
  <c r="AA73" i="6"/>
  <c r="AC73" i="6"/>
  <c r="AE73" i="6"/>
  <c r="AG73" i="6"/>
  <c r="AI73" i="6"/>
  <c r="Q74" i="6"/>
  <c r="S74" i="6"/>
  <c r="U74" i="6"/>
  <c r="W74" i="6"/>
  <c r="Y74" i="6"/>
  <c r="AA74" i="6"/>
  <c r="AC74" i="6"/>
  <c r="AE74" i="6"/>
  <c r="AG74" i="6"/>
  <c r="AI74" i="6"/>
  <c r="Q75" i="6"/>
  <c r="S75" i="6"/>
  <c r="U75" i="6"/>
  <c r="W75" i="6"/>
  <c r="Y75" i="6"/>
  <c r="AA75" i="6"/>
  <c r="AC75" i="6"/>
  <c r="AE75" i="6"/>
  <c r="AG75" i="6"/>
  <c r="AI75" i="6"/>
  <c r="Q76" i="6"/>
  <c r="S76" i="6"/>
  <c r="U76" i="6"/>
  <c r="W76" i="6"/>
  <c r="Y76" i="6"/>
  <c r="AA76" i="6"/>
  <c r="AC76" i="6"/>
  <c r="AE76" i="6"/>
  <c r="AG76" i="6"/>
  <c r="AI76" i="6"/>
  <c r="Q77" i="6"/>
  <c r="S77" i="6"/>
  <c r="U77" i="6"/>
  <c r="W77" i="6"/>
  <c r="Y77" i="6"/>
  <c r="AA77" i="6"/>
  <c r="AC77" i="6"/>
  <c r="AE77" i="6"/>
  <c r="AG77" i="6"/>
  <c r="AI77" i="6"/>
  <c r="Q78" i="6"/>
  <c r="S78" i="6"/>
  <c r="U78" i="6"/>
  <c r="W78" i="6"/>
  <c r="Y78" i="6"/>
  <c r="AA78" i="6"/>
  <c r="AC78" i="6"/>
  <c r="AE78" i="6"/>
  <c r="AG78" i="6"/>
  <c r="AI78" i="6"/>
  <c r="Q79" i="6"/>
  <c r="S79" i="6"/>
  <c r="U79" i="6"/>
  <c r="W79" i="6"/>
  <c r="Y79" i="6"/>
  <c r="AA79" i="6"/>
  <c r="AC79" i="6"/>
  <c r="AE79" i="6"/>
  <c r="AG79" i="6"/>
  <c r="AI79" i="6"/>
  <c r="Q80" i="6"/>
  <c r="S80" i="6"/>
  <c r="U80" i="6"/>
  <c r="W80" i="6"/>
  <c r="Y80" i="6"/>
  <c r="AA80" i="6"/>
  <c r="AC80" i="6"/>
  <c r="AE80" i="6"/>
  <c r="AG80" i="6"/>
  <c r="AI80" i="6"/>
  <c r="Q81" i="6"/>
  <c r="S81" i="6"/>
  <c r="U81" i="6"/>
  <c r="W81" i="6"/>
  <c r="Y81" i="6"/>
  <c r="AA81" i="6"/>
  <c r="AC81" i="6"/>
  <c r="AE81" i="6"/>
  <c r="AG81" i="6"/>
  <c r="AI81" i="6"/>
  <c r="Q82" i="6"/>
  <c r="S82" i="6"/>
  <c r="U82" i="6"/>
  <c r="W82" i="6"/>
  <c r="Y82" i="6"/>
  <c r="AA82" i="6"/>
  <c r="AC82" i="6"/>
  <c r="AE82" i="6"/>
  <c r="AG82" i="6"/>
  <c r="AI82" i="6"/>
  <c r="Q83" i="6"/>
  <c r="S83" i="6"/>
  <c r="U83" i="6"/>
  <c r="W83" i="6"/>
  <c r="Y83" i="6"/>
  <c r="AA83" i="6"/>
  <c r="AC83" i="6"/>
  <c r="AE83" i="6"/>
  <c r="AG83" i="6"/>
  <c r="AI83" i="6"/>
  <c r="Q84" i="6"/>
  <c r="S84" i="6"/>
  <c r="U84" i="6"/>
  <c r="W84" i="6"/>
  <c r="Y84" i="6"/>
  <c r="AA84" i="6"/>
  <c r="AC84" i="6"/>
  <c r="AE84" i="6"/>
  <c r="AG84" i="6"/>
  <c r="AI84" i="6"/>
  <c r="Q85" i="6"/>
  <c r="S85" i="6"/>
  <c r="U85" i="6"/>
  <c r="W85" i="6"/>
  <c r="Y85" i="6"/>
  <c r="AA85" i="6"/>
  <c r="AC85" i="6"/>
  <c r="AE85" i="6"/>
  <c r="AG85" i="6"/>
  <c r="AI85" i="6"/>
  <c r="Q86" i="6"/>
  <c r="S86" i="6"/>
  <c r="U86" i="6"/>
  <c r="W86" i="6"/>
  <c r="Y86" i="6"/>
  <c r="AA86" i="6"/>
  <c r="AC86" i="6"/>
  <c r="AE86" i="6"/>
  <c r="AG86" i="6"/>
  <c r="AI86" i="6"/>
  <c r="Q87" i="6"/>
  <c r="S87" i="6"/>
  <c r="U87" i="6"/>
  <c r="W87" i="6"/>
  <c r="Y87" i="6"/>
  <c r="AA87" i="6"/>
  <c r="AC87" i="6"/>
  <c r="AE87" i="6"/>
  <c r="AG87" i="6"/>
  <c r="AI87" i="6"/>
  <c r="Q88" i="6"/>
  <c r="S88" i="6"/>
  <c r="U88" i="6"/>
  <c r="W88" i="6"/>
  <c r="Y88" i="6"/>
  <c r="AA88" i="6"/>
  <c r="AC88" i="6"/>
  <c r="AE88" i="6"/>
  <c r="AG88" i="6"/>
  <c r="AI88" i="6"/>
  <c r="Q89" i="6"/>
  <c r="S89" i="6"/>
  <c r="U89" i="6"/>
  <c r="W89" i="6"/>
  <c r="Y89" i="6"/>
  <c r="AA89" i="6"/>
  <c r="AC89" i="6"/>
  <c r="AE89" i="6"/>
  <c r="AG89" i="6"/>
  <c r="AI89" i="6"/>
  <c r="Q90" i="6"/>
  <c r="S90" i="6"/>
  <c r="U90" i="6"/>
  <c r="W90" i="6"/>
  <c r="Y90" i="6"/>
  <c r="AA90" i="6"/>
  <c r="AC90" i="6"/>
  <c r="AE90" i="6"/>
  <c r="AG90" i="6"/>
  <c r="AI90" i="6"/>
  <c r="Q91" i="6"/>
  <c r="S91" i="6"/>
  <c r="U91" i="6"/>
  <c r="W91" i="6"/>
  <c r="Y91" i="6"/>
  <c r="AA91" i="6"/>
  <c r="AC91" i="6"/>
  <c r="AE91" i="6"/>
  <c r="AG91" i="6"/>
  <c r="AI91" i="6"/>
  <c r="Q92" i="6"/>
  <c r="S92" i="6"/>
  <c r="U92" i="6"/>
  <c r="W92" i="6"/>
  <c r="Y92" i="6"/>
  <c r="AA92" i="6"/>
  <c r="AC92" i="6"/>
  <c r="AE92" i="6"/>
  <c r="AG92" i="6"/>
  <c r="AI92" i="6"/>
  <c r="Q93" i="6"/>
  <c r="S93" i="6"/>
  <c r="U93" i="6"/>
  <c r="W93" i="6"/>
  <c r="Y93" i="6"/>
  <c r="AA93" i="6"/>
  <c r="AC93" i="6"/>
  <c r="AE93" i="6"/>
  <c r="AG93" i="6"/>
  <c r="AI93" i="6"/>
  <c r="Q94" i="6"/>
  <c r="S94" i="6"/>
  <c r="U94" i="6"/>
  <c r="W94" i="6"/>
  <c r="Y94" i="6"/>
  <c r="AA94" i="6"/>
  <c r="AC94" i="6"/>
  <c r="AE94" i="6"/>
  <c r="AG94" i="6"/>
  <c r="AI94" i="6"/>
  <c r="Q95" i="6"/>
  <c r="S95" i="6"/>
  <c r="U95" i="6"/>
  <c r="W95" i="6"/>
  <c r="Y95" i="6"/>
  <c r="AA95" i="6"/>
  <c r="AC95" i="6"/>
  <c r="AE95" i="6"/>
  <c r="AG95" i="6"/>
  <c r="AI95" i="6"/>
  <c r="Q96" i="6"/>
  <c r="S96" i="6"/>
  <c r="U96" i="6"/>
  <c r="W96" i="6"/>
  <c r="Y96" i="6"/>
  <c r="AA96" i="6"/>
  <c r="AC96" i="6"/>
  <c r="AE96" i="6"/>
  <c r="AG96" i="6"/>
  <c r="AI96" i="6"/>
  <c r="Q97" i="6"/>
  <c r="S97" i="6"/>
  <c r="U97" i="6"/>
  <c r="W97" i="6"/>
  <c r="Y97" i="6"/>
  <c r="AA97" i="6"/>
  <c r="AC97" i="6"/>
  <c r="AE97" i="6"/>
  <c r="AG97" i="6"/>
  <c r="AI97" i="6"/>
  <c r="Q98" i="6"/>
  <c r="S98" i="6"/>
  <c r="U98" i="6"/>
  <c r="W98" i="6"/>
  <c r="Y98" i="6"/>
  <c r="AA98" i="6"/>
  <c r="AC98" i="6"/>
  <c r="AE98" i="6"/>
  <c r="AG98" i="6"/>
  <c r="AI98" i="6"/>
  <c r="Q99" i="6"/>
  <c r="S99" i="6"/>
  <c r="U99" i="6"/>
  <c r="W99" i="6"/>
  <c r="Y99" i="6"/>
  <c r="AA99" i="6"/>
  <c r="AC99" i="6"/>
  <c r="AE99" i="6"/>
  <c r="AG99" i="6"/>
  <c r="AI99" i="6"/>
  <c r="Q100" i="6"/>
  <c r="S100" i="6"/>
  <c r="U100" i="6"/>
  <c r="W100" i="6"/>
  <c r="Y100" i="6"/>
  <c r="AA100" i="6"/>
  <c r="AC100" i="6"/>
  <c r="AE100" i="6"/>
  <c r="AG100" i="6"/>
  <c r="AI100" i="6"/>
  <c r="Q101" i="6"/>
  <c r="S101" i="6"/>
  <c r="U101" i="6"/>
  <c r="W101" i="6"/>
  <c r="Y101" i="6"/>
  <c r="AA101" i="6"/>
  <c r="AC101" i="6"/>
  <c r="AE101" i="6"/>
  <c r="AG101" i="6"/>
  <c r="AI101" i="6"/>
  <c r="Q102" i="6"/>
  <c r="S102" i="6"/>
  <c r="U102" i="6"/>
  <c r="W102" i="6"/>
  <c r="Y102" i="6"/>
  <c r="AA102" i="6"/>
  <c r="AC102" i="6"/>
  <c r="AE102" i="6"/>
  <c r="AG102" i="6"/>
  <c r="AI102" i="6"/>
  <c r="Q103" i="6"/>
  <c r="S103" i="6"/>
  <c r="U103" i="6"/>
  <c r="W103" i="6"/>
  <c r="Y103" i="6"/>
  <c r="AA103" i="6"/>
  <c r="AC103" i="6"/>
  <c r="AE103" i="6"/>
  <c r="AG103" i="6"/>
  <c r="AI103" i="6"/>
  <c r="Q104" i="6"/>
  <c r="S104" i="6"/>
  <c r="U104" i="6"/>
  <c r="W104" i="6"/>
  <c r="Y104" i="6"/>
  <c r="AA104" i="6"/>
  <c r="AC104" i="6"/>
  <c r="AE104" i="6"/>
  <c r="AG104" i="6"/>
  <c r="AI104" i="6"/>
  <c r="Q105" i="6"/>
  <c r="S105" i="6"/>
  <c r="U105" i="6"/>
  <c r="W105" i="6"/>
  <c r="Y105" i="6"/>
  <c r="AA105" i="6"/>
  <c r="AC105" i="6"/>
  <c r="AE105" i="6"/>
  <c r="AG105" i="6"/>
  <c r="AI105" i="6"/>
  <c r="Q106" i="6"/>
  <c r="S106" i="6"/>
  <c r="U106" i="6"/>
  <c r="W106" i="6"/>
  <c r="Y106" i="6"/>
  <c r="AA106" i="6"/>
  <c r="AC106" i="6"/>
  <c r="AE106" i="6"/>
  <c r="AG106" i="6"/>
  <c r="AI106" i="6"/>
  <c r="Q107" i="6"/>
  <c r="S107" i="6"/>
  <c r="U107" i="6"/>
  <c r="W107" i="6"/>
  <c r="Y107" i="6"/>
  <c r="AA107" i="6"/>
  <c r="AC107" i="6"/>
  <c r="AE107" i="6"/>
  <c r="AG107" i="6"/>
  <c r="AI107" i="6"/>
  <c r="Q108" i="6"/>
  <c r="S108" i="6"/>
  <c r="U108" i="6"/>
  <c r="W108" i="6"/>
  <c r="Y108" i="6"/>
  <c r="AA108" i="6"/>
  <c r="AC108" i="6"/>
  <c r="AE108" i="6"/>
  <c r="AG108" i="6"/>
  <c r="AI108" i="6"/>
  <c r="Q109" i="6"/>
  <c r="S109" i="6"/>
  <c r="U109" i="6"/>
  <c r="W109" i="6"/>
  <c r="Y109" i="6"/>
  <c r="AA109" i="6"/>
  <c r="AC109" i="6"/>
  <c r="AE109" i="6"/>
  <c r="AG109" i="6"/>
  <c r="AI109" i="6"/>
  <c r="Q110" i="6"/>
  <c r="S110" i="6"/>
  <c r="U110" i="6"/>
  <c r="W110" i="6"/>
  <c r="Y110" i="6"/>
  <c r="AA110" i="6"/>
  <c r="AC110" i="6"/>
  <c r="AE110" i="6"/>
  <c r="AG110" i="6"/>
  <c r="AI110" i="6"/>
  <c r="Q111" i="6"/>
  <c r="S111" i="6"/>
  <c r="U111" i="6"/>
  <c r="W111" i="6"/>
  <c r="Y111" i="6"/>
  <c r="AA111" i="6"/>
  <c r="AC111" i="6"/>
  <c r="AE111" i="6"/>
  <c r="AG111" i="6"/>
  <c r="AI111" i="6"/>
  <c r="Q112" i="6"/>
  <c r="S112" i="6"/>
  <c r="U112" i="6"/>
  <c r="W112" i="6"/>
  <c r="Y112" i="6"/>
  <c r="AA112" i="6"/>
  <c r="AC112" i="6"/>
  <c r="AE112" i="6"/>
  <c r="AG112" i="6"/>
  <c r="AI112" i="6"/>
  <c r="Q113" i="6"/>
  <c r="S113" i="6"/>
  <c r="U113" i="6"/>
  <c r="W113" i="6"/>
  <c r="Y113" i="6"/>
  <c r="AA113" i="6"/>
  <c r="AC113" i="6"/>
  <c r="AE113" i="6"/>
  <c r="AG113" i="6"/>
  <c r="AI113" i="6"/>
  <c r="Q114" i="6"/>
  <c r="S114" i="6"/>
  <c r="U114" i="6"/>
  <c r="W114" i="6"/>
  <c r="Y114" i="6"/>
  <c r="AA114" i="6"/>
  <c r="AC114" i="6"/>
  <c r="AE114" i="6"/>
  <c r="AG114" i="6"/>
  <c r="AI114" i="6"/>
  <c r="Q115" i="6"/>
  <c r="S115" i="6"/>
  <c r="U115" i="6"/>
  <c r="W115" i="6"/>
  <c r="Y115" i="6"/>
  <c r="AA115" i="6"/>
  <c r="AC115" i="6"/>
  <c r="AE115" i="6"/>
  <c r="AG115" i="6"/>
  <c r="AI115" i="6"/>
  <c r="Q116" i="6"/>
  <c r="S116" i="6"/>
  <c r="U116" i="6"/>
  <c r="W116" i="6"/>
  <c r="Y116" i="6"/>
  <c r="AA116" i="6"/>
  <c r="AC116" i="6"/>
  <c r="AE116" i="6"/>
  <c r="AG116" i="6"/>
  <c r="AI116" i="6"/>
  <c r="Q117" i="6"/>
  <c r="S117" i="6"/>
  <c r="U117" i="6"/>
  <c r="W117" i="6"/>
  <c r="Y117" i="6"/>
  <c r="AA117" i="6"/>
  <c r="AC117" i="6"/>
  <c r="AE117" i="6"/>
  <c r="AG117" i="6"/>
  <c r="AI117" i="6"/>
  <c r="Q118" i="6"/>
  <c r="S118" i="6"/>
  <c r="U118" i="6"/>
  <c r="W118" i="6"/>
  <c r="Y118" i="6"/>
  <c r="AA118" i="6"/>
  <c r="AC118" i="6"/>
  <c r="AE118" i="6"/>
  <c r="AG118" i="6"/>
  <c r="AI118" i="6"/>
  <c r="Q119" i="6"/>
  <c r="S119" i="6"/>
  <c r="U119" i="6"/>
  <c r="W119" i="6"/>
  <c r="Y119" i="6"/>
  <c r="AA119" i="6"/>
  <c r="AC119" i="6"/>
  <c r="AE119" i="6"/>
  <c r="AG119" i="6"/>
  <c r="AI119" i="6"/>
  <c r="Q120" i="6"/>
  <c r="S120" i="6"/>
  <c r="U120" i="6"/>
  <c r="W120" i="6"/>
  <c r="Y120" i="6"/>
  <c r="AA120" i="6"/>
  <c r="AC120" i="6"/>
  <c r="AE120" i="6"/>
  <c r="AG120" i="6"/>
  <c r="AI120" i="6"/>
  <c r="Q121" i="6"/>
  <c r="S121" i="6"/>
  <c r="U121" i="6"/>
  <c r="W121" i="6"/>
  <c r="Y121" i="6"/>
  <c r="AA121" i="6"/>
  <c r="AC121" i="6"/>
  <c r="AE121" i="6"/>
  <c r="AG121" i="6"/>
  <c r="AI121" i="6"/>
  <c r="Q122" i="6"/>
  <c r="S122" i="6"/>
  <c r="U122" i="6"/>
  <c r="W122" i="6"/>
  <c r="Y122" i="6"/>
  <c r="AA122" i="6"/>
  <c r="AC122" i="6"/>
  <c r="AE122" i="6"/>
  <c r="AG122" i="6"/>
  <c r="AI122" i="6"/>
  <c r="Q123" i="6"/>
  <c r="S123" i="6"/>
  <c r="U123" i="6"/>
  <c r="W123" i="6"/>
  <c r="Y123" i="6"/>
  <c r="AA123" i="6"/>
  <c r="AC123" i="6"/>
  <c r="AE123" i="6"/>
  <c r="AG123" i="6"/>
  <c r="AI123" i="6"/>
  <c r="Q124" i="6"/>
  <c r="S124" i="6"/>
  <c r="U124" i="6"/>
  <c r="W124" i="6"/>
  <c r="Y124" i="6"/>
  <c r="AA124" i="6"/>
  <c r="AC124" i="6"/>
  <c r="AE124" i="6"/>
  <c r="AG124" i="6"/>
  <c r="AI124" i="6"/>
  <c r="Q125" i="6"/>
  <c r="S125" i="6"/>
  <c r="U125" i="6"/>
  <c r="W125" i="6"/>
  <c r="Y125" i="6"/>
  <c r="AA125" i="6"/>
  <c r="AC125" i="6"/>
  <c r="AE125" i="6"/>
  <c r="AG125" i="6"/>
  <c r="AI125" i="6"/>
  <c r="Q126" i="6"/>
  <c r="S126" i="6"/>
  <c r="U126" i="6"/>
  <c r="W126" i="6"/>
  <c r="Y126" i="6"/>
  <c r="AA126" i="6"/>
  <c r="AC126" i="6"/>
  <c r="AE126" i="6"/>
  <c r="AG126" i="6"/>
  <c r="AI126" i="6"/>
  <c r="Q127" i="6"/>
  <c r="S127" i="6"/>
  <c r="U127" i="6"/>
  <c r="W127" i="6"/>
  <c r="Y127" i="6"/>
  <c r="AA127" i="6"/>
  <c r="AC127" i="6"/>
  <c r="AE127" i="6"/>
  <c r="AG127" i="6"/>
  <c r="AI127" i="6"/>
  <c r="Q128" i="6"/>
  <c r="S128" i="6"/>
  <c r="U128" i="6"/>
  <c r="W128" i="6"/>
  <c r="Y128" i="6"/>
  <c r="AA128" i="6"/>
  <c r="AC128" i="6"/>
  <c r="AE128" i="6"/>
  <c r="AG128" i="6"/>
  <c r="AI128" i="6"/>
  <c r="Q129" i="6"/>
  <c r="S129" i="6"/>
  <c r="U129" i="6"/>
  <c r="W129" i="6"/>
  <c r="Y129" i="6"/>
  <c r="AA129" i="6"/>
  <c r="AC129" i="6"/>
  <c r="AE129" i="6"/>
  <c r="AG129" i="6"/>
  <c r="AI129" i="6"/>
  <c r="Q130" i="6"/>
  <c r="S130" i="6"/>
  <c r="U130" i="6"/>
  <c r="W130" i="6"/>
  <c r="Y130" i="6"/>
  <c r="AA130" i="6"/>
  <c r="AC130" i="6"/>
  <c r="AE130" i="6"/>
  <c r="AG130" i="6"/>
  <c r="AI130" i="6"/>
  <c r="Q131" i="6"/>
  <c r="S131" i="6"/>
  <c r="U131" i="6"/>
  <c r="W131" i="6"/>
  <c r="Y131" i="6"/>
  <c r="AA131" i="6"/>
  <c r="AC131" i="6"/>
  <c r="AE131" i="6"/>
  <c r="AG131" i="6"/>
  <c r="AI131" i="6"/>
  <c r="Q132" i="6"/>
  <c r="S132" i="6"/>
  <c r="U132" i="6"/>
  <c r="W132" i="6"/>
  <c r="Y132" i="6"/>
  <c r="AA132" i="6"/>
  <c r="AC132" i="6"/>
  <c r="AE132" i="6"/>
  <c r="AG132" i="6"/>
  <c r="AI132" i="6"/>
  <c r="Q133" i="6"/>
  <c r="S133" i="6"/>
  <c r="U133" i="6"/>
  <c r="W133" i="6"/>
  <c r="Y133" i="6"/>
  <c r="AA133" i="6"/>
  <c r="AC133" i="6"/>
  <c r="AE133" i="6"/>
  <c r="AG133" i="6"/>
  <c r="AI133" i="6"/>
  <c r="Q134" i="6"/>
  <c r="S134" i="6"/>
  <c r="U134" i="6"/>
  <c r="W134" i="6"/>
  <c r="Y134" i="6"/>
  <c r="AA134" i="6"/>
  <c r="AC134" i="6"/>
  <c r="AE134" i="6"/>
  <c r="AG134" i="6"/>
  <c r="AI134" i="6"/>
  <c r="Q135" i="6"/>
  <c r="S135" i="6"/>
  <c r="U135" i="6"/>
  <c r="W135" i="6"/>
  <c r="Y135" i="6"/>
  <c r="AA135" i="6"/>
  <c r="AC135" i="6"/>
  <c r="AE135" i="6"/>
  <c r="AG135" i="6"/>
  <c r="AI135" i="6"/>
  <c r="Q136" i="6"/>
  <c r="S136" i="6"/>
  <c r="U136" i="6"/>
  <c r="W136" i="6"/>
  <c r="Y136" i="6"/>
  <c r="AA136" i="6"/>
  <c r="AC136" i="6"/>
  <c r="AE136" i="6"/>
  <c r="AG136" i="6"/>
  <c r="AI136" i="6"/>
  <c r="Q137" i="6"/>
  <c r="S137" i="6"/>
  <c r="U137" i="6"/>
  <c r="W137" i="6"/>
  <c r="Y137" i="6"/>
  <c r="AA137" i="6"/>
  <c r="AC137" i="6"/>
  <c r="AE137" i="6"/>
  <c r="AG137" i="6"/>
  <c r="AI137" i="6"/>
  <c r="Q138" i="6"/>
  <c r="S138" i="6"/>
  <c r="U138" i="6"/>
  <c r="W138" i="6"/>
  <c r="Y138" i="6"/>
  <c r="AA138" i="6"/>
  <c r="AC138" i="6"/>
  <c r="AE138" i="6"/>
  <c r="AG138" i="6"/>
  <c r="AI138" i="6"/>
  <c r="Q139" i="6"/>
  <c r="S139" i="6"/>
  <c r="U139" i="6"/>
  <c r="W139" i="6"/>
  <c r="Y139" i="6"/>
  <c r="AA139" i="6"/>
  <c r="AC139" i="6"/>
  <c r="AE139" i="6"/>
  <c r="AG139" i="6"/>
  <c r="AI139" i="6"/>
  <c r="Q140" i="6"/>
  <c r="S140" i="6"/>
  <c r="U140" i="6"/>
  <c r="W140" i="6"/>
  <c r="Y140" i="6"/>
  <c r="AA140" i="6"/>
  <c r="AC140" i="6"/>
  <c r="AE140" i="6"/>
  <c r="AG140" i="6"/>
  <c r="AI140" i="6"/>
  <c r="Q141" i="6"/>
  <c r="S141" i="6"/>
  <c r="U141" i="6"/>
  <c r="W141" i="6"/>
  <c r="Y141" i="6"/>
  <c r="AA141" i="6"/>
  <c r="AC141" i="6"/>
  <c r="AE141" i="6"/>
  <c r="AG141" i="6"/>
  <c r="AI141" i="6"/>
  <c r="Q142" i="6"/>
  <c r="S142" i="6"/>
  <c r="U142" i="6"/>
  <c r="W142" i="6"/>
  <c r="Y142" i="6"/>
  <c r="AA142" i="6"/>
  <c r="AC142" i="6"/>
  <c r="AE142" i="6"/>
  <c r="AG142" i="6"/>
  <c r="AI142" i="6"/>
  <c r="Q143" i="6"/>
  <c r="S143" i="6"/>
  <c r="U143" i="6"/>
  <c r="W143" i="6"/>
  <c r="Y143" i="6"/>
  <c r="AA143" i="6"/>
  <c r="AC143" i="6"/>
  <c r="AE143" i="6"/>
  <c r="AG143" i="6"/>
  <c r="AI143" i="6"/>
  <c r="Q144" i="6"/>
  <c r="S144" i="6"/>
  <c r="U144" i="6"/>
  <c r="W144" i="6"/>
  <c r="Y144" i="6"/>
  <c r="AA144" i="6"/>
  <c r="AC144" i="6"/>
  <c r="AE144" i="6"/>
  <c r="AG144" i="6"/>
  <c r="AI144" i="6"/>
  <c r="Q145" i="6"/>
  <c r="S145" i="6"/>
  <c r="U145" i="6"/>
  <c r="W145" i="6"/>
  <c r="Y145" i="6"/>
  <c r="AA145" i="6"/>
  <c r="AC145" i="6"/>
  <c r="AE145" i="6"/>
  <c r="AG145" i="6"/>
  <c r="AI145" i="6"/>
  <c r="Q146" i="6"/>
  <c r="S146" i="6"/>
  <c r="U146" i="6"/>
  <c r="W146" i="6"/>
  <c r="Y146" i="6"/>
  <c r="AA146" i="6"/>
  <c r="AC146" i="6"/>
  <c r="AE146" i="6"/>
  <c r="AG146" i="6"/>
  <c r="AI146" i="6"/>
  <c r="Q147" i="6"/>
  <c r="S147" i="6"/>
  <c r="U147" i="6"/>
  <c r="W147" i="6"/>
  <c r="Y147" i="6"/>
  <c r="AA147" i="6"/>
  <c r="AC147" i="6"/>
  <c r="AE147" i="6"/>
  <c r="AG147" i="6"/>
  <c r="AI147" i="6"/>
  <c r="Q148" i="6"/>
  <c r="S148" i="6"/>
  <c r="U148" i="6"/>
  <c r="W148" i="6"/>
  <c r="Y148" i="6"/>
  <c r="AA148" i="6"/>
  <c r="AC148" i="6"/>
  <c r="AE148" i="6"/>
  <c r="AG148" i="6"/>
  <c r="AI148" i="6"/>
  <c r="Q149" i="6"/>
  <c r="S149" i="6"/>
  <c r="U149" i="6"/>
  <c r="W149" i="6"/>
  <c r="Y149" i="6"/>
  <c r="AA149" i="6"/>
  <c r="AC149" i="6"/>
  <c r="AE149" i="6"/>
  <c r="AG149" i="6"/>
  <c r="AI149" i="6"/>
  <c r="Q150" i="6"/>
  <c r="S150" i="6"/>
  <c r="U150" i="6"/>
  <c r="W150" i="6"/>
  <c r="Y150" i="6"/>
  <c r="AA150" i="6"/>
  <c r="AC150" i="6"/>
  <c r="AE150" i="6"/>
  <c r="AG150" i="6"/>
  <c r="AI150" i="6"/>
  <c r="Q151" i="6"/>
  <c r="S151" i="6"/>
  <c r="U151" i="6"/>
  <c r="W151" i="6"/>
  <c r="Y151" i="6"/>
  <c r="AA151" i="6"/>
  <c r="AC151" i="6"/>
  <c r="AE151" i="6"/>
  <c r="AG151" i="6"/>
  <c r="AI151" i="6"/>
  <c r="Q152" i="6"/>
  <c r="S152" i="6"/>
  <c r="U152" i="6"/>
  <c r="W152" i="6"/>
  <c r="Y152" i="6"/>
  <c r="AA152" i="6"/>
  <c r="AC152" i="6"/>
  <c r="AE152" i="6"/>
  <c r="AG152" i="6"/>
  <c r="AI152" i="6"/>
  <c r="Q153" i="6"/>
  <c r="S153" i="6"/>
  <c r="U153" i="6"/>
  <c r="W153" i="6"/>
  <c r="Y153" i="6"/>
  <c r="AA153" i="6"/>
  <c r="AC153" i="6"/>
  <c r="AE153" i="6"/>
  <c r="AG153" i="6"/>
  <c r="AI153" i="6"/>
  <c r="Q154" i="6"/>
  <c r="S154" i="6"/>
  <c r="U154" i="6"/>
  <c r="W154" i="6"/>
  <c r="Y154" i="6"/>
  <c r="AA154" i="6"/>
  <c r="AC154" i="6"/>
  <c r="AE154" i="6"/>
  <c r="AG154" i="6"/>
  <c r="AI154" i="6"/>
  <c r="Q155" i="6"/>
  <c r="S155" i="6"/>
  <c r="U155" i="6"/>
  <c r="W155" i="6"/>
  <c r="Y155" i="6"/>
  <c r="AA155" i="6"/>
  <c r="AC155" i="6"/>
  <c r="AE155" i="6"/>
  <c r="AG155" i="6"/>
  <c r="AI155" i="6"/>
  <c r="Q156" i="6"/>
  <c r="S156" i="6"/>
  <c r="U156" i="6"/>
  <c r="W156" i="6"/>
  <c r="Y156" i="6"/>
  <c r="AA156" i="6"/>
  <c r="AC156" i="6"/>
  <c r="AE156" i="6"/>
  <c r="AG156" i="6"/>
  <c r="AI156" i="6"/>
  <c r="Q157" i="6"/>
  <c r="S157" i="6"/>
  <c r="U157" i="6"/>
  <c r="W157" i="6"/>
  <c r="Y157" i="6"/>
  <c r="AA157" i="6"/>
  <c r="AC157" i="6"/>
  <c r="AE157" i="6"/>
  <c r="AG157" i="6"/>
  <c r="AI157" i="6"/>
  <c r="Q158" i="6"/>
  <c r="S158" i="6"/>
  <c r="U158" i="6"/>
  <c r="W158" i="6"/>
  <c r="Y158" i="6"/>
  <c r="AA158" i="6"/>
  <c r="AC158" i="6"/>
  <c r="AE158" i="6"/>
  <c r="AG158" i="6"/>
  <c r="AI158" i="6"/>
  <c r="Q159" i="6"/>
  <c r="S159" i="6"/>
  <c r="U159" i="6"/>
  <c r="W159" i="6"/>
  <c r="Y159" i="6"/>
  <c r="AA159" i="6"/>
  <c r="AC159" i="6"/>
  <c r="AE159" i="6"/>
  <c r="AG159" i="6"/>
  <c r="AI159" i="6"/>
  <c r="Q160" i="6"/>
  <c r="S160" i="6"/>
  <c r="U160" i="6"/>
  <c r="W160" i="6"/>
  <c r="Y160" i="6"/>
  <c r="AA160" i="6"/>
  <c r="AC160" i="6"/>
  <c r="AE160" i="6"/>
  <c r="AG160" i="6"/>
  <c r="AI160" i="6"/>
  <c r="Q161" i="6"/>
  <c r="S161" i="6"/>
  <c r="U161" i="6"/>
  <c r="W161" i="6"/>
  <c r="Y161" i="6"/>
  <c r="AA161" i="6"/>
  <c r="AC161" i="6"/>
  <c r="AE161" i="6"/>
  <c r="AG161" i="6"/>
  <c r="AI161" i="6"/>
  <c r="Q162" i="6"/>
  <c r="S162" i="6"/>
  <c r="U162" i="6"/>
  <c r="W162" i="6"/>
  <c r="Y162" i="6"/>
  <c r="AA162" i="6"/>
  <c r="AC162" i="6"/>
  <c r="AE162" i="6"/>
  <c r="AG162" i="6"/>
  <c r="AI162" i="6"/>
  <c r="Q163" i="6"/>
  <c r="S163" i="6"/>
  <c r="U163" i="6"/>
  <c r="W163" i="6"/>
  <c r="Y163" i="6"/>
  <c r="AA163" i="6"/>
  <c r="AC163" i="6"/>
  <c r="AE163" i="6"/>
  <c r="AG163" i="6"/>
  <c r="AI163" i="6"/>
  <c r="Q164" i="6"/>
  <c r="S164" i="6"/>
  <c r="U164" i="6"/>
  <c r="W164" i="6"/>
  <c r="Y164" i="6"/>
  <c r="AA164" i="6"/>
  <c r="AC164" i="6"/>
  <c r="AE164" i="6"/>
  <c r="AG164" i="6"/>
  <c r="AI164" i="6"/>
  <c r="Q165" i="6"/>
  <c r="S165" i="6"/>
  <c r="U165" i="6"/>
  <c r="W165" i="6"/>
  <c r="Y165" i="6"/>
  <c r="AA165" i="6"/>
  <c r="AC165" i="6"/>
  <c r="AE165" i="6"/>
  <c r="AG165" i="6"/>
  <c r="AI165" i="6"/>
  <c r="Q166" i="6"/>
  <c r="S166" i="6"/>
  <c r="U166" i="6"/>
  <c r="W166" i="6"/>
  <c r="Y166" i="6"/>
  <c r="AA166" i="6"/>
  <c r="AC166" i="6"/>
  <c r="AE166" i="6"/>
  <c r="AG166" i="6"/>
  <c r="AI166" i="6"/>
  <c r="Q167" i="6"/>
  <c r="S167" i="6"/>
  <c r="U167" i="6"/>
  <c r="W167" i="6"/>
  <c r="Y167" i="6"/>
  <c r="AA167" i="6"/>
  <c r="AC167" i="6"/>
  <c r="AE167" i="6"/>
  <c r="AG167" i="6"/>
  <c r="AI167" i="6"/>
  <c r="Q168" i="6"/>
  <c r="S168" i="6"/>
  <c r="U168" i="6"/>
  <c r="W168" i="6"/>
  <c r="Y168" i="6"/>
  <c r="AA168" i="6"/>
  <c r="AC168" i="6"/>
  <c r="AE168" i="6"/>
  <c r="AG168" i="6"/>
  <c r="AI168" i="6"/>
  <c r="Q169" i="6"/>
  <c r="S169" i="6"/>
  <c r="U169" i="6"/>
  <c r="W169" i="6"/>
  <c r="Y169" i="6"/>
  <c r="AA169" i="6"/>
  <c r="AC169" i="6"/>
  <c r="AE169" i="6"/>
  <c r="AG169" i="6"/>
  <c r="AI169" i="6"/>
  <c r="Q170" i="6"/>
  <c r="S170" i="6"/>
  <c r="U170" i="6"/>
  <c r="W170" i="6"/>
  <c r="Y170" i="6"/>
  <c r="AA170" i="6"/>
  <c r="AC170" i="6"/>
  <c r="AE170" i="6"/>
  <c r="AG170" i="6"/>
  <c r="AI170" i="6"/>
  <c r="Q171" i="6"/>
  <c r="S171" i="6"/>
  <c r="U171" i="6"/>
  <c r="W171" i="6"/>
  <c r="Y171" i="6"/>
  <c r="AA171" i="6"/>
  <c r="AC171" i="6"/>
  <c r="AE171" i="6"/>
  <c r="AG171" i="6"/>
  <c r="AI171" i="6"/>
  <c r="Q172" i="6"/>
  <c r="S172" i="6"/>
  <c r="U172" i="6"/>
  <c r="W172" i="6"/>
  <c r="Y172" i="6"/>
  <c r="AA172" i="6"/>
  <c r="AC172" i="6"/>
  <c r="AE172" i="6"/>
  <c r="AG172" i="6"/>
  <c r="AI172" i="6"/>
  <c r="Q173" i="6"/>
  <c r="S173" i="6"/>
  <c r="U173" i="6"/>
  <c r="W173" i="6"/>
  <c r="Y173" i="6"/>
  <c r="AA173" i="6"/>
  <c r="AC173" i="6"/>
  <c r="AE173" i="6"/>
  <c r="AG173" i="6"/>
  <c r="AI173" i="6"/>
  <c r="Q174" i="6"/>
  <c r="S174" i="6"/>
  <c r="U174" i="6"/>
  <c r="W174" i="6"/>
  <c r="Y174" i="6"/>
  <c r="AA174" i="6"/>
  <c r="AC174" i="6"/>
  <c r="AE174" i="6"/>
  <c r="AG174" i="6"/>
  <c r="AI174" i="6"/>
  <c r="Q175" i="6"/>
  <c r="S175" i="6"/>
  <c r="U175" i="6"/>
  <c r="W175" i="6"/>
  <c r="Y175" i="6"/>
  <c r="AA175" i="6"/>
  <c r="AC175" i="6"/>
  <c r="AE175" i="6"/>
  <c r="AG175" i="6"/>
  <c r="AI175" i="6"/>
  <c r="Q176" i="6"/>
  <c r="S176" i="6"/>
  <c r="U176" i="6"/>
  <c r="W176" i="6"/>
  <c r="Y176" i="6"/>
  <c r="AA176" i="6"/>
  <c r="AC176" i="6"/>
  <c r="AE176" i="6"/>
  <c r="AG176" i="6"/>
  <c r="AI176" i="6"/>
  <c r="Q177" i="6"/>
  <c r="S177" i="6"/>
  <c r="U177" i="6"/>
  <c r="W177" i="6"/>
  <c r="Y177" i="6"/>
  <c r="AA177" i="6"/>
  <c r="AC177" i="6"/>
  <c r="AE177" i="6"/>
  <c r="AG177" i="6"/>
  <c r="AI177" i="6"/>
  <c r="Q178" i="6"/>
  <c r="S178" i="6"/>
  <c r="U178" i="6"/>
  <c r="W178" i="6"/>
  <c r="Y178" i="6"/>
  <c r="AA178" i="6"/>
  <c r="AC178" i="6"/>
  <c r="AE178" i="6"/>
  <c r="AG178" i="6"/>
  <c r="AI178" i="6"/>
  <c r="Q179" i="6"/>
  <c r="S179" i="6"/>
  <c r="U179" i="6"/>
  <c r="W179" i="6"/>
  <c r="Y179" i="6"/>
  <c r="AA179" i="6"/>
  <c r="AC179" i="6"/>
  <c r="AE179" i="6"/>
  <c r="AG179" i="6"/>
  <c r="AI179" i="6"/>
  <c r="Q180" i="6"/>
  <c r="S180" i="6"/>
  <c r="U180" i="6"/>
  <c r="W180" i="6"/>
  <c r="Y180" i="6"/>
  <c r="AA180" i="6"/>
  <c r="AC180" i="6"/>
  <c r="AE180" i="6"/>
  <c r="AG180" i="6"/>
  <c r="AI180" i="6"/>
  <c r="Q181" i="6"/>
  <c r="S181" i="6"/>
  <c r="U181" i="6"/>
  <c r="W181" i="6"/>
  <c r="Y181" i="6"/>
  <c r="AA181" i="6"/>
  <c r="AC181" i="6"/>
  <c r="AE181" i="6"/>
  <c r="AG181" i="6"/>
  <c r="AI181" i="6"/>
  <c r="Q182" i="6"/>
  <c r="S182" i="6"/>
  <c r="U182" i="6"/>
  <c r="W182" i="6"/>
  <c r="Y182" i="6"/>
  <c r="AA182" i="6"/>
  <c r="AC182" i="6"/>
  <c r="AE182" i="6"/>
  <c r="AG182" i="6"/>
  <c r="AI182" i="6"/>
  <c r="Q183" i="6"/>
  <c r="S183" i="6"/>
  <c r="U183" i="6"/>
  <c r="W183" i="6"/>
  <c r="Y183" i="6"/>
  <c r="AA183" i="6"/>
  <c r="AC183" i="6"/>
  <c r="AE183" i="6"/>
  <c r="AG183" i="6"/>
  <c r="AI183" i="6"/>
  <c r="Q184" i="6"/>
  <c r="S184" i="6"/>
  <c r="U184" i="6"/>
  <c r="W184" i="6"/>
  <c r="Y184" i="6"/>
  <c r="AA184" i="6"/>
  <c r="AC184" i="6"/>
  <c r="AE184" i="6"/>
  <c r="AG184" i="6"/>
  <c r="AI184" i="6"/>
  <c r="Q185" i="6"/>
  <c r="S185" i="6"/>
  <c r="U185" i="6"/>
  <c r="W185" i="6"/>
  <c r="Y185" i="6"/>
  <c r="AA185" i="6"/>
  <c r="AC185" i="6"/>
  <c r="AE185" i="6"/>
  <c r="AG185" i="6"/>
  <c r="AI185" i="6"/>
  <c r="Q186" i="6"/>
  <c r="S186" i="6"/>
  <c r="U186" i="6"/>
  <c r="W186" i="6"/>
  <c r="Y186" i="6"/>
  <c r="AA186" i="6"/>
  <c r="AC186" i="6"/>
  <c r="AE186" i="6"/>
  <c r="AG186" i="6"/>
  <c r="AI186" i="6"/>
  <c r="Q187" i="6"/>
  <c r="S187" i="6"/>
  <c r="U187" i="6"/>
  <c r="W187" i="6"/>
  <c r="Y187" i="6"/>
  <c r="AA187" i="6"/>
  <c r="AC187" i="6"/>
  <c r="AE187" i="6"/>
  <c r="AG187" i="6"/>
  <c r="AI187" i="6"/>
  <c r="Q188" i="6"/>
  <c r="S188" i="6"/>
  <c r="U188" i="6"/>
  <c r="W188" i="6"/>
  <c r="Y188" i="6"/>
  <c r="AA188" i="6"/>
  <c r="AC188" i="6"/>
  <c r="AE188" i="6"/>
  <c r="AG188" i="6"/>
  <c r="AI188" i="6"/>
  <c r="Q189" i="6"/>
  <c r="S189" i="6"/>
  <c r="U189" i="6"/>
  <c r="W189" i="6"/>
  <c r="Y189" i="6"/>
  <c r="AA189" i="6"/>
  <c r="AC189" i="6"/>
  <c r="AE189" i="6"/>
  <c r="AG189" i="6"/>
  <c r="AI189" i="6"/>
  <c r="Q190" i="6"/>
  <c r="S190" i="6"/>
  <c r="U190" i="6"/>
  <c r="W190" i="6"/>
  <c r="Y190" i="6"/>
  <c r="AA190" i="6"/>
  <c r="AC190" i="6"/>
  <c r="AE190" i="6"/>
  <c r="AG190" i="6"/>
  <c r="AI190" i="6"/>
  <c r="Q191" i="6"/>
  <c r="S191" i="6"/>
  <c r="U191" i="6"/>
  <c r="W191" i="6"/>
  <c r="Y191" i="6"/>
  <c r="AA191" i="6"/>
  <c r="AC191" i="6"/>
  <c r="AE191" i="6"/>
  <c r="AG191" i="6"/>
  <c r="AI191" i="6"/>
  <c r="Q192" i="6"/>
  <c r="S192" i="6"/>
  <c r="U192" i="6"/>
  <c r="W192" i="6"/>
  <c r="Y192" i="6"/>
  <c r="AA192" i="6"/>
  <c r="AC192" i="6"/>
  <c r="AE192" i="6"/>
  <c r="AG192" i="6"/>
  <c r="AI192" i="6"/>
  <c r="Q193" i="6"/>
  <c r="S193" i="6"/>
  <c r="U193" i="6"/>
  <c r="W193" i="6"/>
  <c r="Y193" i="6"/>
  <c r="AA193" i="6"/>
  <c r="AC193" i="6"/>
  <c r="AE193" i="6"/>
  <c r="AG193" i="6"/>
  <c r="AI193" i="6"/>
  <c r="Q194" i="6"/>
  <c r="S194" i="6"/>
  <c r="U194" i="6"/>
  <c r="W194" i="6"/>
  <c r="Y194" i="6"/>
  <c r="AA194" i="6"/>
  <c r="AC194" i="6"/>
  <c r="AE194" i="6"/>
  <c r="AG194" i="6"/>
  <c r="AI194" i="6"/>
  <c r="Q195" i="6"/>
  <c r="S195" i="6"/>
  <c r="U195" i="6"/>
  <c r="W195" i="6"/>
  <c r="Y195" i="6"/>
  <c r="AA195" i="6"/>
  <c r="AC195" i="6"/>
  <c r="AE195" i="6"/>
  <c r="AG195" i="6"/>
  <c r="AI195" i="6"/>
  <c r="Q196" i="6"/>
  <c r="S196" i="6"/>
  <c r="U196" i="6"/>
  <c r="W196" i="6"/>
  <c r="Y196" i="6"/>
  <c r="AA196" i="6"/>
  <c r="AC196" i="6"/>
  <c r="AE196" i="6"/>
  <c r="AG196" i="6"/>
  <c r="AI196" i="6"/>
  <c r="Q197" i="6"/>
  <c r="S197" i="6"/>
  <c r="U197" i="6"/>
  <c r="W197" i="6"/>
  <c r="Y197" i="6"/>
  <c r="AA197" i="6"/>
  <c r="AC197" i="6"/>
  <c r="AE197" i="6"/>
  <c r="AG197" i="6"/>
  <c r="AI197" i="6"/>
  <c r="Q198" i="6"/>
  <c r="S198" i="6"/>
  <c r="U198" i="6"/>
  <c r="W198" i="6"/>
  <c r="Y198" i="6"/>
  <c r="AA198" i="6"/>
  <c r="AC198" i="6"/>
  <c r="AE198" i="6"/>
  <c r="AG198" i="6"/>
  <c r="AI198" i="6"/>
  <c r="Q199" i="6"/>
  <c r="S199" i="6"/>
  <c r="U199" i="6"/>
  <c r="W199" i="6"/>
  <c r="Y199" i="6"/>
  <c r="AA199" i="6"/>
  <c r="AC199" i="6"/>
  <c r="AE199" i="6"/>
  <c r="AG199" i="6"/>
  <c r="AI199" i="6"/>
  <c r="Q200" i="6"/>
  <c r="S200" i="6"/>
  <c r="U200" i="6"/>
  <c r="W200" i="6"/>
  <c r="Y200" i="6"/>
  <c r="AA200" i="6"/>
  <c r="AC200" i="6"/>
  <c r="AE200" i="6"/>
  <c r="AG200" i="6"/>
  <c r="AI200" i="6"/>
  <c r="Q201" i="6"/>
  <c r="S201" i="6"/>
  <c r="U201" i="6"/>
  <c r="W201" i="6"/>
  <c r="Y201" i="6"/>
  <c r="AA201" i="6"/>
  <c r="AC201" i="6"/>
  <c r="AE201" i="6"/>
  <c r="AG201" i="6"/>
  <c r="AI201" i="6"/>
  <c r="Q202" i="6"/>
  <c r="S202" i="6"/>
  <c r="U202" i="6"/>
  <c r="W202" i="6"/>
  <c r="Y202" i="6"/>
  <c r="AA202" i="6"/>
  <c r="AC202" i="6"/>
  <c r="AE202" i="6"/>
  <c r="AG202" i="6"/>
  <c r="AI202" i="6"/>
  <c r="Q203" i="6"/>
  <c r="S203" i="6"/>
  <c r="U203" i="6"/>
  <c r="W203" i="6"/>
  <c r="Y203" i="6"/>
  <c r="AA203" i="6"/>
  <c r="AC203" i="6"/>
  <c r="AE203" i="6"/>
  <c r="AG203" i="6"/>
  <c r="AI203" i="6"/>
  <c r="Q204" i="6"/>
  <c r="S204" i="6"/>
  <c r="U204" i="6"/>
  <c r="W204" i="6"/>
  <c r="Y204" i="6"/>
  <c r="AA204" i="6"/>
  <c r="AC204" i="6"/>
  <c r="AE204" i="6"/>
  <c r="AG204" i="6"/>
  <c r="AI204" i="6"/>
  <c r="Q205" i="6"/>
  <c r="S205" i="6"/>
  <c r="U205" i="6"/>
  <c r="W205" i="6"/>
  <c r="Y205" i="6"/>
  <c r="AA205" i="6"/>
  <c r="AC205" i="6"/>
  <c r="AE205" i="6"/>
  <c r="AG205" i="6"/>
  <c r="AI205" i="6"/>
  <c r="Q206" i="6"/>
  <c r="S206" i="6"/>
  <c r="U206" i="6"/>
  <c r="W206" i="6"/>
  <c r="Y206" i="6"/>
  <c r="AA206" i="6"/>
  <c r="AC206" i="6"/>
  <c r="AE206" i="6"/>
  <c r="AG206" i="6"/>
  <c r="AI206" i="6"/>
  <c r="Q207" i="6"/>
  <c r="S207" i="6"/>
  <c r="U207" i="6"/>
  <c r="W207" i="6"/>
  <c r="Y207" i="6"/>
  <c r="AA207" i="6"/>
  <c r="AC207" i="6"/>
  <c r="AE207" i="6"/>
  <c r="AG207" i="6"/>
  <c r="AI207" i="6"/>
  <c r="Q208" i="6"/>
  <c r="S208" i="6"/>
  <c r="U208" i="6"/>
  <c r="W208" i="6"/>
  <c r="Y208" i="6"/>
  <c r="AA208" i="6"/>
  <c r="AC208" i="6"/>
  <c r="AE208" i="6"/>
  <c r="AG208" i="6"/>
  <c r="AI208" i="6"/>
  <c r="Q209" i="6"/>
  <c r="S209" i="6"/>
  <c r="U209" i="6"/>
  <c r="W209" i="6"/>
  <c r="Y209" i="6"/>
  <c r="AA209" i="6"/>
  <c r="AC209" i="6"/>
  <c r="AE209" i="6"/>
  <c r="AG209" i="6"/>
  <c r="AI209" i="6"/>
  <c r="Q210" i="6"/>
  <c r="S210" i="6"/>
  <c r="U210" i="6"/>
  <c r="W210" i="6"/>
  <c r="Y210" i="6"/>
  <c r="AA210" i="6"/>
  <c r="AC210" i="6"/>
  <c r="AE210" i="6"/>
  <c r="AG210" i="6"/>
  <c r="AI210" i="6"/>
  <c r="Q211" i="6"/>
  <c r="S211" i="6"/>
  <c r="U211" i="6"/>
  <c r="W211" i="6"/>
  <c r="Y211" i="6"/>
  <c r="AA211" i="6"/>
  <c r="AC211" i="6"/>
  <c r="AE211" i="6"/>
  <c r="AG211" i="6"/>
  <c r="AI211" i="6"/>
  <c r="Q212" i="6"/>
  <c r="S212" i="6"/>
  <c r="U212" i="6"/>
  <c r="W212" i="6"/>
  <c r="Y212" i="6"/>
  <c r="AA212" i="6"/>
  <c r="AC212" i="6"/>
  <c r="AE212" i="6"/>
  <c r="AG212" i="6"/>
  <c r="AI212" i="6"/>
  <c r="Q213" i="6"/>
  <c r="S213" i="6"/>
  <c r="U213" i="6"/>
  <c r="W213" i="6"/>
  <c r="Y213" i="6"/>
  <c r="AA213" i="6"/>
  <c r="AC213" i="6"/>
  <c r="AE213" i="6"/>
  <c r="AG213" i="6"/>
  <c r="AI213" i="6"/>
  <c r="Q214" i="6"/>
  <c r="S214" i="6"/>
  <c r="U214" i="6"/>
  <c r="W214" i="6"/>
  <c r="Y214" i="6"/>
  <c r="AA214" i="6"/>
  <c r="AC214" i="6"/>
  <c r="AE214" i="6"/>
  <c r="AG214" i="6"/>
  <c r="AI214" i="6"/>
  <c r="Q215" i="6"/>
  <c r="S215" i="6"/>
  <c r="U215" i="6"/>
  <c r="W215" i="6"/>
  <c r="Y215" i="6"/>
  <c r="AA215" i="6"/>
  <c r="AC215" i="6"/>
  <c r="AE215" i="6"/>
  <c r="AG215" i="6"/>
  <c r="AI215" i="6"/>
  <c r="Q216" i="6"/>
  <c r="S216" i="6"/>
  <c r="U216" i="6"/>
  <c r="W216" i="6"/>
  <c r="Y216" i="6"/>
  <c r="AA216" i="6"/>
  <c r="AC216" i="6"/>
  <c r="AE216" i="6"/>
  <c r="AG216" i="6"/>
  <c r="AI216" i="6"/>
  <c r="Q217" i="6"/>
  <c r="S217" i="6"/>
  <c r="U217" i="6"/>
  <c r="W217" i="6"/>
  <c r="Y217" i="6"/>
  <c r="AA217" i="6"/>
  <c r="AC217" i="6"/>
  <c r="AE217" i="6"/>
  <c r="AG217" i="6"/>
  <c r="AI217" i="6"/>
  <c r="Q218" i="6"/>
  <c r="S218" i="6"/>
  <c r="U218" i="6"/>
  <c r="W218" i="6"/>
  <c r="Y218" i="6"/>
  <c r="AA218" i="6"/>
  <c r="AC218" i="6"/>
  <c r="AE218" i="6"/>
  <c r="AG218" i="6"/>
  <c r="AI218" i="6"/>
  <c r="Q219" i="6"/>
  <c r="S219" i="6"/>
  <c r="U219" i="6"/>
  <c r="W219" i="6"/>
  <c r="Y219" i="6"/>
  <c r="AA219" i="6"/>
  <c r="AC219" i="6"/>
  <c r="AE219" i="6"/>
  <c r="AG219" i="6"/>
  <c r="AI219" i="6"/>
  <c r="Q220" i="6"/>
  <c r="S220" i="6"/>
  <c r="U220" i="6"/>
  <c r="W220" i="6"/>
  <c r="Y220" i="6"/>
  <c r="AA220" i="6"/>
  <c r="AC220" i="6"/>
  <c r="AE220" i="6"/>
  <c r="AG220" i="6"/>
  <c r="AI220" i="6"/>
  <c r="Q221" i="6"/>
  <c r="S221" i="6"/>
  <c r="U221" i="6"/>
  <c r="W221" i="6"/>
  <c r="Y221" i="6"/>
  <c r="AA221" i="6"/>
  <c r="AC221" i="6"/>
  <c r="AE221" i="6"/>
  <c r="AG221" i="6"/>
  <c r="AI221" i="6"/>
  <c r="Q222" i="6"/>
  <c r="S222" i="6"/>
  <c r="U222" i="6"/>
  <c r="W222" i="6"/>
  <c r="Y222" i="6"/>
  <c r="AA222" i="6"/>
  <c r="AC222" i="6"/>
  <c r="AE222" i="6"/>
  <c r="AG222" i="6"/>
  <c r="AI222" i="6"/>
  <c r="Q223" i="6"/>
  <c r="S223" i="6"/>
  <c r="U223" i="6"/>
  <c r="W223" i="6"/>
  <c r="Y223" i="6"/>
  <c r="AA223" i="6"/>
  <c r="AC223" i="6"/>
  <c r="AE223" i="6"/>
  <c r="AG223" i="6"/>
  <c r="AI223" i="6"/>
  <c r="Q224" i="6"/>
  <c r="S224" i="6"/>
  <c r="U224" i="6"/>
  <c r="W224" i="6"/>
  <c r="Y224" i="6"/>
  <c r="AA224" i="6"/>
  <c r="AC224" i="6"/>
  <c r="AE224" i="6"/>
  <c r="AG224" i="6"/>
  <c r="AI224" i="6"/>
  <c r="Q225" i="6"/>
  <c r="S225" i="6"/>
  <c r="U225" i="6"/>
  <c r="W225" i="6"/>
  <c r="Y225" i="6"/>
  <c r="AA225" i="6"/>
  <c r="AC225" i="6"/>
  <c r="AE225" i="6"/>
  <c r="AG225" i="6"/>
  <c r="AI225" i="6"/>
  <c r="Q226" i="6"/>
  <c r="S226" i="6"/>
  <c r="U226" i="6"/>
  <c r="W226" i="6"/>
  <c r="Y226" i="6"/>
  <c r="AA226" i="6"/>
  <c r="AC226" i="6"/>
  <c r="AE226" i="6"/>
  <c r="AG226" i="6"/>
  <c r="AI226" i="6"/>
  <c r="Q227" i="6"/>
  <c r="S227" i="6"/>
  <c r="U227" i="6"/>
  <c r="W227" i="6"/>
  <c r="Y227" i="6"/>
  <c r="AA227" i="6"/>
  <c r="AC227" i="6"/>
  <c r="AE227" i="6"/>
  <c r="AG227" i="6"/>
  <c r="AI227" i="6"/>
  <c r="Q228" i="6"/>
  <c r="S228" i="6"/>
  <c r="U228" i="6"/>
  <c r="W228" i="6"/>
  <c r="Y228" i="6"/>
  <c r="AA228" i="6"/>
  <c r="AC228" i="6"/>
  <c r="AE228" i="6"/>
  <c r="AG228" i="6"/>
  <c r="AI228" i="6"/>
  <c r="Q229" i="6"/>
  <c r="S229" i="6"/>
  <c r="U229" i="6"/>
  <c r="W229" i="6"/>
  <c r="Y229" i="6"/>
  <c r="AA229" i="6"/>
  <c r="AC229" i="6"/>
  <c r="AE229" i="6"/>
  <c r="AG229" i="6"/>
  <c r="AI229" i="6"/>
  <c r="Q230" i="6"/>
  <c r="S230" i="6"/>
  <c r="U230" i="6"/>
  <c r="W230" i="6"/>
  <c r="Y230" i="6"/>
  <c r="AA230" i="6"/>
  <c r="AC230" i="6"/>
  <c r="AE230" i="6"/>
  <c r="AG230" i="6"/>
  <c r="AI230" i="6"/>
  <c r="Q231" i="6"/>
  <c r="S231" i="6"/>
  <c r="U231" i="6"/>
  <c r="W231" i="6"/>
  <c r="Y231" i="6"/>
  <c r="AA231" i="6"/>
  <c r="AC231" i="6"/>
  <c r="AE231" i="6"/>
  <c r="AG231" i="6"/>
  <c r="AI231" i="6"/>
  <c r="Q232" i="6"/>
  <c r="S232" i="6"/>
  <c r="U232" i="6"/>
  <c r="W232" i="6"/>
  <c r="Y232" i="6"/>
  <c r="AA232" i="6"/>
  <c r="AC232" i="6"/>
  <c r="AE232" i="6"/>
  <c r="AG232" i="6"/>
  <c r="AI232" i="6"/>
  <c r="Q233" i="6"/>
  <c r="S233" i="6"/>
  <c r="U233" i="6"/>
  <c r="W233" i="6"/>
  <c r="Y233" i="6"/>
  <c r="AA233" i="6"/>
  <c r="AC233" i="6"/>
  <c r="AE233" i="6"/>
  <c r="AG233" i="6"/>
  <c r="AI233" i="6"/>
  <c r="Q234" i="6"/>
  <c r="S234" i="6"/>
  <c r="U234" i="6"/>
  <c r="W234" i="6"/>
  <c r="Y234" i="6"/>
  <c r="AA234" i="6"/>
  <c r="AC234" i="6"/>
  <c r="AE234" i="6"/>
  <c r="AG234" i="6"/>
  <c r="AI234" i="6"/>
  <c r="Q235" i="6"/>
  <c r="S235" i="6"/>
  <c r="U235" i="6"/>
  <c r="W235" i="6"/>
  <c r="Y235" i="6"/>
  <c r="AA235" i="6"/>
  <c r="AC235" i="6"/>
  <c r="AE235" i="6"/>
  <c r="AG235" i="6"/>
  <c r="AI235" i="6"/>
  <c r="Q236" i="6"/>
  <c r="S236" i="6"/>
  <c r="U236" i="6"/>
  <c r="W236" i="6"/>
  <c r="Y236" i="6"/>
  <c r="AA236" i="6"/>
  <c r="AC236" i="6"/>
  <c r="AE236" i="6"/>
  <c r="AG236" i="6"/>
  <c r="AI236" i="6"/>
  <c r="Q237" i="6"/>
  <c r="S237" i="6"/>
  <c r="U237" i="6"/>
  <c r="W237" i="6"/>
  <c r="Y237" i="6"/>
  <c r="AA237" i="6"/>
  <c r="AC237" i="6"/>
  <c r="AE237" i="6"/>
  <c r="AG237" i="6"/>
  <c r="AI237" i="6"/>
  <c r="Q238" i="6"/>
  <c r="S238" i="6"/>
  <c r="U238" i="6"/>
  <c r="W238" i="6"/>
  <c r="Y238" i="6"/>
  <c r="AA238" i="6"/>
  <c r="AC238" i="6"/>
  <c r="AE238" i="6"/>
  <c r="AG238" i="6"/>
  <c r="AI238" i="6"/>
  <c r="Q239" i="6"/>
  <c r="S239" i="6"/>
  <c r="U239" i="6"/>
  <c r="W239" i="6"/>
  <c r="Y239" i="6"/>
  <c r="AA239" i="6"/>
  <c r="AC239" i="6"/>
  <c r="AE239" i="6"/>
  <c r="AG239" i="6"/>
  <c r="AI239" i="6"/>
  <c r="Q240" i="6"/>
  <c r="S240" i="6"/>
  <c r="U240" i="6"/>
  <c r="W240" i="6"/>
  <c r="Y240" i="6"/>
  <c r="AA240" i="6"/>
  <c r="AC240" i="6"/>
  <c r="AE240" i="6"/>
  <c r="AG240" i="6"/>
  <c r="AI240" i="6"/>
  <c r="Q241" i="6"/>
  <c r="S241" i="6"/>
  <c r="U241" i="6"/>
  <c r="W241" i="6"/>
  <c r="Y241" i="6"/>
  <c r="AA241" i="6"/>
  <c r="AC241" i="6"/>
  <c r="AE241" i="6"/>
  <c r="AG241" i="6"/>
  <c r="AI241" i="6"/>
  <c r="Q242" i="6"/>
  <c r="S242" i="6"/>
  <c r="U242" i="6"/>
  <c r="W242" i="6"/>
  <c r="Y242" i="6"/>
  <c r="AA242" i="6"/>
  <c r="AC242" i="6"/>
  <c r="AE242" i="6"/>
  <c r="AG242" i="6"/>
  <c r="AI242" i="6"/>
  <c r="Q243" i="6"/>
  <c r="S243" i="6"/>
  <c r="U243" i="6"/>
  <c r="W243" i="6"/>
  <c r="Y243" i="6"/>
  <c r="AA243" i="6"/>
  <c r="AC243" i="6"/>
  <c r="AE243" i="6"/>
  <c r="AG243" i="6"/>
  <c r="AI243" i="6"/>
  <c r="Q244" i="6"/>
  <c r="S244" i="6"/>
  <c r="U244" i="6"/>
  <c r="W244" i="6"/>
  <c r="Y244" i="6"/>
  <c r="AA244" i="6"/>
  <c r="AC244" i="6"/>
  <c r="AE244" i="6"/>
  <c r="AG244" i="6"/>
  <c r="AI244" i="6"/>
  <c r="Q245" i="6"/>
  <c r="S245" i="6"/>
  <c r="U245" i="6"/>
  <c r="W245" i="6"/>
  <c r="Y245" i="6"/>
  <c r="AA245" i="6"/>
  <c r="AC245" i="6"/>
  <c r="AE245" i="6"/>
  <c r="AG245" i="6"/>
  <c r="AI245" i="6"/>
  <c r="Q246" i="6"/>
  <c r="S246" i="6"/>
  <c r="U246" i="6"/>
  <c r="W246" i="6"/>
  <c r="Y246" i="6"/>
  <c r="AA246" i="6"/>
  <c r="AC246" i="6"/>
  <c r="AE246" i="6"/>
  <c r="AG246" i="6"/>
  <c r="AI246" i="6"/>
  <c r="Q247" i="6"/>
  <c r="S247" i="6"/>
  <c r="U247" i="6"/>
  <c r="W247" i="6"/>
  <c r="Y247" i="6"/>
  <c r="AA247" i="6"/>
  <c r="AC247" i="6"/>
  <c r="AE247" i="6"/>
  <c r="AG247" i="6"/>
  <c r="AI247" i="6"/>
  <c r="Q248" i="6"/>
  <c r="S248" i="6"/>
  <c r="U248" i="6"/>
  <c r="W248" i="6"/>
  <c r="Y248" i="6"/>
  <c r="AA248" i="6"/>
  <c r="AC248" i="6"/>
  <c r="AE248" i="6"/>
  <c r="AG248" i="6"/>
  <c r="AI248" i="6"/>
  <c r="Q249" i="6"/>
  <c r="S249" i="6"/>
  <c r="U249" i="6"/>
  <c r="W249" i="6"/>
  <c r="Y249" i="6"/>
  <c r="AA249" i="6"/>
  <c r="AC249" i="6"/>
  <c r="AE249" i="6"/>
  <c r="AG249" i="6"/>
  <c r="AI249" i="6"/>
  <c r="Q250" i="6"/>
  <c r="S250" i="6"/>
  <c r="U250" i="6"/>
  <c r="W250" i="6"/>
  <c r="Y250" i="6"/>
  <c r="AA250" i="6"/>
  <c r="AC250" i="6"/>
  <c r="AE250" i="6"/>
  <c r="AG250" i="6"/>
  <c r="AI250" i="6"/>
  <c r="Q251" i="6"/>
  <c r="S251" i="6"/>
  <c r="U251" i="6"/>
  <c r="W251" i="6"/>
  <c r="Y251" i="6"/>
  <c r="AA251" i="6"/>
  <c r="AC251" i="6"/>
  <c r="AE251" i="6"/>
  <c r="AG251" i="6"/>
  <c r="AI251" i="6"/>
  <c r="Q252" i="6"/>
  <c r="S252" i="6"/>
  <c r="U252" i="6"/>
  <c r="W252" i="6"/>
  <c r="Y252" i="6"/>
  <c r="AA252" i="6"/>
  <c r="AC252" i="6"/>
  <c r="AE252" i="6"/>
  <c r="AG252" i="6"/>
  <c r="AI252" i="6"/>
  <c r="Q253" i="6"/>
  <c r="S253" i="6"/>
  <c r="U253" i="6"/>
  <c r="W253" i="6"/>
  <c r="Y253" i="6"/>
  <c r="AA253" i="6"/>
  <c r="AC253" i="6"/>
  <c r="AE253" i="6"/>
  <c r="AG253" i="6"/>
  <c r="AI253" i="6"/>
  <c r="Q254" i="6"/>
  <c r="S254" i="6"/>
  <c r="U254" i="6"/>
  <c r="W254" i="6"/>
  <c r="Y254" i="6"/>
  <c r="AA254" i="6"/>
  <c r="AC254" i="6"/>
  <c r="AE254" i="6"/>
  <c r="AG254" i="6"/>
  <c r="AI254" i="6"/>
  <c r="Q255" i="6"/>
  <c r="S255" i="6"/>
  <c r="U255" i="6"/>
  <c r="W255" i="6"/>
  <c r="Y255" i="6"/>
  <c r="AA255" i="6"/>
  <c r="AC255" i="6"/>
  <c r="AE255" i="6"/>
  <c r="AG255" i="6"/>
  <c r="AI255" i="6"/>
  <c r="Q256" i="6"/>
  <c r="S256" i="6"/>
  <c r="U256" i="6"/>
  <c r="W256" i="6"/>
  <c r="Y256" i="6"/>
  <c r="AA256" i="6"/>
  <c r="AC256" i="6"/>
  <c r="AE256" i="6"/>
  <c r="AG256" i="6"/>
  <c r="AI256" i="6"/>
  <c r="Q257" i="6"/>
  <c r="S257" i="6"/>
  <c r="U257" i="6"/>
  <c r="W257" i="6"/>
  <c r="Y257" i="6"/>
  <c r="AA257" i="6"/>
  <c r="AC257" i="6"/>
  <c r="AE257" i="6"/>
  <c r="AG257" i="6"/>
  <c r="AI257" i="6"/>
  <c r="Q258" i="6"/>
  <c r="S258" i="6"/>
  <c r="U258" i="6"/>
  <c r="W258" i="6"/>
  <c r="Y258" i="6"/>
  <c r="AA258" i="6"/>
  <c r="AC258" i="6"/>
  <c r="AE258" i="6"/>
  <c r="AG258" i="6"/>
  <c r="AI258" i="6"/>
  <c r="Q259" i="6"/>
  <c r="S259" i="6"/>
  <c r="U259" i="6"/>
  <c r="W259" i="6"/>
  <c r="Y259" i="6"/>
  <c r="AA259" i="6"/>
  <c r="AC259" i="6"/>
  <c r="AE259" i="6"/>
  <c r="AG259" i="6"/>
  <c r="AI259" i="6"/>
  <c r="Q260" i="6"/>
  <c r="S260" i="6"/>
  <c r="U260" i="6"/>
  <c r="W260" i="6"/>
  <c r="Y260" i="6"/>
  <c r="AA260" i="6"/>
  <c r="AC260" i="6"/>
  <c r="AE260" i="6"/>
  <c r="AG260" i="6"/>
  <c r="AI260" i="6"/>
  <c r="Q261" i="6"/>
  <c r="S261" i="6"/>
  <c r="U261" i="6"/>
  <c r="W261" i="6"/>
  <c r="Y261" i="6"/>
  <c r="AA261" i="6"/>
  <c r="AC261" i="6"/>
  <c r="AE261" i="6"/>
  <c r="AG261" i="6"/>
  <c r="AI261" i="6"/>
  <c r="Q262" i="6"/>
  <c r="S262" i="6"/>
  <c r="U262" i="6"/>
  <c r="W262" i="6"/>
  <c r="Y262" i="6"/>
  <c r="AA262" i="6"/>
  <c r="AC262" i="6"/>
  <c r="AE262" i="6"/>
  <c r="AG262" i="6"/>
  <c r="AI262" i="6"/>
  <c r="Q263" i="6"/>
  <c r="S263" i="6"/>
  <c r="U263" i="6"/>
  <c r="W263" i="6"/>
  <c r="Y263" i="6"/>
  <c r="AA263" i="6"/>
  <c r="AC263" i="6"/>
  <c r="AE263" i="6"/>
  <c r="AG263" i="6"/>
  <c r="AI263" i="6"/>
  <c r="Q264" i="6"/>
  <c r="S264" i="6"/>
  <c r="U264" i="6"/>
  <c r="W264" i="6"/>
  <c r="Y264" i="6"/>
  <c r="AA264" i="6"/>
  <c r="AC264" i="6"/>
  <c r="AE264" i="6"/>
  <c r="AG264" i="6"/>
  <c r="AI264" i="6"/>
  <c r="Q265" i="6"/>
  <c r="S265" i="6"/>
  <c r="U265" i="6"/>
  <c r="W265" i="6"/>
  <c r="Y265" i="6"/>
  <c r="AA265" i="6"/>
  <c r="AC265" i="6"/>
  <c r="AE265" i="6"/>
  <c r="AG265" i="6"/>
  <c r="AI265" i="6"/>
  <c r="Q266" i="6"/>
  <c r="S266" i="6"/>
  <c r="U266" i="6"/>
  <c r="W266" i="6"/>
  <c r="Y266" i="6"/>
  <c r="AA266" i="6"/>
  <c r="AC266" i="6"/>
  <c r="AE266" i="6"/>
  <c r="AG266" i="6"/>
  <c r="AI266" i="6"/>
  <c r="Q267" i="6"/>
  <c r="S267" i="6"/>
  <c r="U267" i="6"/>
  <c r="W267" i="6"/>
  <c r="Y267" i="6"/>
  <c r="AA267" i="6"/>
  <c r="AC267" i="6"/>
  <c r="AE267" i="6"/>
  <c r="AG267" i="6"/>
  <c r="AI267" i="6"/>
  <c r="Q268" i="6"/>
  <c r="S268" i="6"/>
  <c r="U268" i="6"/>
  <c r="W268" i="6"/>
  <c r="Y268" i="6"/>
  <c r="AA268" i="6"/>
  <c r="AC268" i="6"/>
  <c r="AE268" i="6"/>
  <c r="AG268" i="6"/>
  <c r="AI268" i="6"/>
  <c r="Q269" i="6"/>
  <c r="S269" i="6"/>
  <c r="U269" i="6"/>
  <c r="W269" i="6"/>
  <c r="Y269" i="6"/>
  <c r="AA269" i="6"/>
  <c r="AC269" i="6"/>
  <c r="AE269" i="6"/>
  <c r="AG269" i="6"/>
  <c r="AI269" i="6"/>
  <c r="Q270" i="6"/>
  <c r="S270" i="6"/>
  <c r="U270" i="6"/>
  <c r="W270" i="6"/>
  <c r="Y270" i="6"/>
  <c r="AA270" i="6"/>
  <c r="AC270" i="6"/>
  <c r="AE270" i="6"/>
  <c r="AG270" i="6"/>
  <c r="AI270" i="6"/>
  <c r="Q271" i="6"/>
  <c r="S271" i="6"/>
  <c r="U271" i="6"/>
  <c r="W271" i="6"/>
  <c r="Y271" i="6"/>
  <c r="AA271" i="6"/>
  <c r="AC271" i="6"/>
  <c r="AE271" i="6"/>
  <c r="AG271" i="6"/>
  <c r="AI271" i="6"/>
  <c r="Q272" i="6"/>
  <c r="S272" i="6"/>
  <c r="U272" i="6"/>
  <c r="W272" i="6"/>
  <c r="Y272" i="6"/>
  <c r="AA272" i="6"/>
  <c r="AC272" i="6"/>
  <c r="AE272" i="6"/>
  <c r="AG272" i="6"/>
  <c r="AI272" i="6"/>
  <c r="Q273" i="6"/>
  <c r="S273" i="6"/>
  <c r="U273" i="6"/>
  <c r="W273" i="6"/>
  <c r="Y273" i="6"/>
  <c r="AA273" i="6"/>
  <c r="AC273" i="6"/>
  <c r="AE273" i="6"/>
  <c r="AG273" i="6"/>
  <c r="AI273" i="6"/>
  <c r="Q274" i="6"/>
  <c r="S274" i="6"/>
  <c r="U274" i="6"/>
  <c r="W274" i="6"/>
  <c r="Y274" i="6"/>
  <c r="AA274" i="6"/>
  <c r="AC274" i="6"/>
  <c r="AE274" i="6"/>
  <c r="AG274" i="6"/>
  <c r="AI274" i="6"/>
  <c r="Q275" i="6"/>
  <c r="S275" i="6"/>
  <c r="U275" i="6"/>
  <c r="W275" i="6"/>
  <c r="Y275" i="6"/>
  <c r="AA275" i="6"/>
  <c r="AC275" i="6"/>
  <c r="AE275" i="6"/>
  <c r="AG275" i="6"/>
  <c r="AI275" i="6"/>
  <c r="Q276" i="6"/>
  <c r="S276" i="6"/>
  <c r="U276" i="6"/>
  <c r="W276" i="6"/>
  <c r="Y276" i="6"/>
  <c r="AA276" i="6"/>
  <c r="AC276" i="6"/>
  <c r="AE276" i="6"/>
  <c r="AG276" i="6"/>
  <c r="AI276" i="6"/>
  <c r="Q277" i="6"/>
  <c r="S277" i="6"/>
  <c r="U277" i="6"/>
  <c r="W277" i="6"/>
  <c r="Y277" i="6"/>
  <c r="AA277" i="6"/>
  <c r="AC277" i="6"/>
  <c r="AE277" i="6"/>
  <c r="AG277" i="6"/>
  <c r="AI277" i="6"/>
  <c r="Q278" i="6"/>
  <c r="S278" i="6"/>
  <c r="U278" i="6"/>
  <c r="W278" i="6"/>
  <c r="Y278" i="6"/>
  <c r="AA278" i="6"/>
  <c r="AC278" i="6"/>
  <c r="AE278" i="6"/>
  <c r="AG278" i="6"/>
  <c r="AI278" i="6"/>
  <c r="Q279" i="6"/>
  <c r="S279" i="6"/>
  <c r="U279" i="6"/>
  <c r="W279" i="6"/>
  <c r="Y279" i="6"/>
  <c r="AA279" i="6"/>
  <c r="AC279" i="6"/>
  <c r="AE279" i="6"/>
  <c r="AG279" i="6"/>
  <c r="AI279" i="6"/>
  <c r="Q280" i="6"/>
  <c r="S280" i="6"/>
  <c r="U280" i="6"/>
  <c r="W280" i="6"/>
  <c r="Y280" i="6"/>
  <c r="AA280" i="6"/>
  <c r="AC280" i="6"/>
  <c r="AE280" i="6"/>
  <c r="AG280" i="6"/>
  <c r="AI280" i="6"/>
  <c r="Q281" i="6"/>
  <c r="S281" i="6"/>
  <c r="U281" i="6"/>
  <c r="W281" i="6"/>
  <c r="Y281" i="6"/>
  <c r="AA281" i="6"/>
  <c r="AC281" i="6"/>
  <c r="AE281" i="6"/>
  <c r="AG281" i="6"/>
  <c r="AI281" i="6"/>
  <c r="Q282" i="6"/>
  <c r="S282" i="6"/>
  <c r="U282" i="6"/>
  <c r="W282" i="6"/>
  <c r="Y282" i="6"/>
  <c r="AA282" i="6"/>
  <c r="AC282" i="6"/>
  <c r="AE282" i="6"/>
  <c r="AG282" i="6"/>
  <c r="AI282" i="6"/>
  <c r="Q283" i="6"/>
  <c r="S283" i="6"/>
  <c r="U283" i="6"/>
  <c r="W283" i="6"/>
  <c r="Y283" i="6"/>
  <c r="AA283" i="6"/>
  <c r="AC283" i="6"/>
  <c r="AE283" i="6"/>
  <c r="AG283" i="6"/>
  <c r="AI283" i="6"/>
  <c r="Q284" i="6"/>
  <c r="S284" i="6"/>
  <c r="U284" i="6"/>
  <c r="W284" i="6"/>
  <c r="Y284" i="6"/>
  <c r="AA284" i="6"/>
  <c r="AC284" i="6"/>
  <c r="AE284" i="6"/>
  <c r="AG284" i="6"/>
  <c r="AI284" i="6"/>
  <c r="Q285" i="6"/>
  <c r="S285" i="6"/>
  <c r="U285" i="6"/>
  <c r="W285" i="6"/>
  <c r="Y285" i="6"/>
  <c r="AA285" i="6"/>
  <c r="AC285" i="6"/>
  <c r="AE285" i="6"/>
  <c r="AG285" i="6"/>
  <c r="AI285" i="6"/>
  <c r="Q286" i="6"/>
  <c r="S286" i="6"/>
  <c r="U286" i="6"/>
  <c r="W286" i="6"/>
  <c r="Y286" i="6"/>
  <c r="AA286" i="6"/>
  <c r="AC286" i="6"/>
  <c r="AE286" i="6"/>
  <c r="AG286" i="6"/>
  <c r="AI286" i="6"/>
  <c r="Q287" i="6"/>
  <c r="S287" i="6"/>
  <c r="U287" i="6"/>
  <c r="W287" i="6"/>
  <c r="Y287" i="6"/>
  <c r="AA287" i="6"/>
  <c r="AC287" i="6"/>
  <c r="AE287" i="6"/>
  <c r="AG287" i="6"/>
  <c r="AI287" i="6"/>
  <c r="Q288" i="6"/>
  <c r="S288" i="6"/>
  <c r="U288" i="6"/>
  <c r="W288" i="6"/>
  <c r="Y288" i="6"/>
  <c r="AA288" i="6"/>
  <c r="AC288" i="6"/>
  <c r="AE288" i="6"/>
  <c r="AG288" i="6"/>
  <c r="AI288" i="6"/>
  <c r="Q289" i="6"/>
  <c r="S289" i="6"/>
  <c r="U289" i="6"/>
  <c r="W289" i="6"/>
  <c r="Y289" i="6"/>
  <c r="AA289" i="6"/>
  <c r="AC289" i="6"/>
  <c r="AE289" i="6"/>
  <c r="AG289" i="6"/>
  <c r="AI289" i="6"/>
  <c r="Q290" i="6"/>
  <c r="S290" i="6"/>
  <c r="U290" i="6"/>
  <c r="W290" i="6"/>
  <c r="Y290" i="6"/>
  <c r="AA290" i="6"/>
  <c r="AC290" i="6"/>
  <c r="AE290" i="6"/>
  <c r="AG290" i="6"/>
  <c r="AI290" i="6"/>
  <c r="Q291" i="6"/>
  <c r="S291" i="6"/>
  <c r="U291" i="6"/>
  <c r="W291" i="6"/>
  <c r="Y291" i="6"/>
  <c r="AA291" i="6"/>
  <c r="AC291" i="6"/>
  <c r="AE291" i="6"/>
  <c r="AG291" i="6"/>
  <c r="AI291" i="6"/>
  <c r="Q292" i="6"/>
  <c r="S292" i="6"/>
  <c r="U292" i="6"/>
  <c r="W292" i="6"/>
  <c r="Y292" i="6"/>
  <c r="AA292" i="6"/>
  <c r="AC292" i="6"/>
  <c r="AE292" i="6"/>
  <c r="AG292" i="6"/>
  <c r="AI292" i="6"/>
  <c r="Q293" i="6"/>
  <c r="S293" i="6"/>
  <c r="U293" i="6"/>
  <c r="W293" i="6"/>
  <c r="Y293" i="6"/>
  <c r="AA293" i="6"/>
  <c r="AC293" i="6"/>
  <c r="AE293" i="6"/>
  <c r="AG293" i="6"/>
  <c r="AI293" i="6"/>
  <c r="Q294" i="6"/>
  <c r="S294" i="6"/>
  <c r="U294" i="6"/>
  <c r="W294" i="6"/>
  <c r="Y294" i="6"/>
  <c r="AA294" i="6"/>
  <c r="AC294" i="6"/>
  <c r="AE294" i="6"/>
  <c r="AG294" i="6"/>
  <c r="AI294" i="6"/>
  <c r="Q295" i="6"/>
  <c r="S295" i="6"/>
  <c r="U295" i="6"/>
  <c r="W295" i="6"/>
  <c r="Y295" i="6"/>
  <c r="AA295" i="6"/>
  <c r="AC295" i="6"/>
  <c r="AE295" i="6"/>
  <c r="AG295" i="6"/>
  <c r="AI295" i="6"/>
  <c r="Q296" i="6"/>
  <c r="S296" i="6"/>
  <c r="U296" i="6"/>
  <c r="W296" i="6"/>
  <c r="Y296" i="6"/>
  <c r="AA296" i="6"/>
  <c r="AC296" i="6"/>
  <c r="AE296" i="6"/>
  <c r="AG296" i="6"/>
  <c r="AI296" i="6"/>
  <c r="Q297" i="6"/>
  <c r="S297" i="6"/>
  <c r="U297" i="6"/>
  <c r="W297" i="6"/>
  <c r="Y297" i="6"/>
  <c r="AA297" i="6"/>
  <c r="AC297" i="6"/>
  <c r="AE297" i="6"/>
  <c r="AG297" i="6"/>
  <c r="AI297" i="6"/>
  <c r="Q298" i="6"/>
  <c r="S298" i="6"/>
  <c r="U298" i="6"/>
  <c r="W298" i="6"/>
  <c r="Y298" i="6"/>
  <c r="AA298" i="6"/>
  <c r="AC298" i="6"/>
  <c r="AE298" i="6"/>
  <c r="AG298" i="6"/>
  <c r="AI298" i="6"/>
  <c r="Q299" i="6"/>
  <c r="S299" i="6"/>
  <c r="U299" i="6"/>
  <c r="W299" i="6"/>
  <c r="Y299" i="6"/>
  <c r="AA299" i="6"/>
  <c r="AC299" i="6"/>
  <c r="AE299" i="6"/>
  <c r="AG299" i="6"/>
  <c r="AI299" i="6"/>
  <c r="Q300" i="6"/>
  <c r="S300" i="6"/>
  <c r="U300" i="6"/>
  <c r="W300" i="6"/>
  <c r="Y300" i="6"/>
  <c r="AA300" i="6"/>
  <c r="AC300" i="6"/>
  <c r="AE300" i="6"/>
  <c r="AG300" i="6"/>
  <c r="AI300" i="6"/>
  <c r="Q301" i="6"/>
  <c r="S301" i="6"/>
  <c r="U301" i="6"/>
  <c r="W301" i="6"/>
  <c r="Y301" i="6"/>
  <c r="AA301" i="6"/>
  <c r="AC301" i="6"/>
  <c r="AE301" i="6"/>
  <c r="AG301" i="6"/>
  <c r="AI301" i="6"/>
  <c r="Q302" i="6"/>
  <c r="S302" i="6"/>
  <c r="U302" i="6"/>
  <c r="W302" i="6"/>
  <c r="Y302" i="6"/>
  <c r="AA302" i="6"/>
  <c r="AC302" i="6"/>
  <c r="AE302" i="6"/>
  <c r="AG302" i="6"/>
  <c r="AI302" i="6"/>
  <c r="Q303" i="6"/>
  <c r="S303" i="6"/>
  <c r="U303" i="6"/>
  <c r="W303" i="6"/>
  <c r="Y303" i="6"/>
  <c r="AA303" i="6"/>
  <c r="AC303" i="6"/>
  <c r="AE303" i="6"/>
  <c r="AG303" i="6"/>
  <c r="AI303" i="6"/>
  <c r="Q304" i="6"/>
  <c r="S304" i="6"/>
  <c r="U304" i="6"/>
  <c r="W304" i="6"/>
  <c r="Y304" i="6"/>
  <c r="AA304" i="6"/>
  <c r="AC304" i="6"/>
  <c r="AE304" i="6"/>
  <c r="AG304" i="6"/>
  <c r="AI304" i="6"/>
  <c r="Q305" i="6"/>
  <c r="S305" i="6"/>
  <c r="U305" i="6"/>
  <c r="W305" i="6"/>
  <c r="Y305" i="6"/>
  <c r="AA305" i="6"/>
  <c r="AC305" i="6"/>
  <c r="AE305" i="6"/>
  <c r="AG305" i="6"/>
  <c r="AI305" i="6"/>
  <c r="Q306" i="6"/>
  <c r="S306" i="6"/>
  <c r="U306" i="6"/>
  <c r="W306" i="6"/>
  <c r="Y306" i="6"/>
  <c r="AA306" i="6"/>
  <c r="AC306" i="6"/>
  <c r="AE306" i="6"/>
  <c r="AG306" i="6"/>
  <c r="AI306" i="6"/>
  <c r="Q307" i="6"/>
  <c r="S307" i="6"/>
  <c r="U307" i="6"/>
  <c r="W307" i="6"/>
  <c r="Y307" i="6"/>
  <c r="AA307" i="6"/>
  <c r="AC307" i="6"/>
  <c r="AE307" i="6"/>
  <c r="AG307" i="6"/>
  <c r="AI307" i="6"/>
  <c r="Q308" i="6"/>
  <c r="S308" i="6"/>
  <c r="U308" i="6"/>
  <c r="W308" i="6"/>
  <c r="Y308" i="6"/>
  <c r="AA308" i="6"/>
  <c r="AC308" i="6"/>
  <c r="AE308" i="6"/>
  <c r="AG308" i="6"/>
  <c r="AI308" i="6"/>
  <c r="Q309" i="6"/>
  <c r="S309" i="6"/>
  <c r="U309" i="6"/>
  <c r="W309" i="6"/>
  <c r="Y309" i="6"/>
  <c r="AA309" i="6"/>
  <c r="AC309" i="6"/>
  <c r="AE309" i="6"/>
  <c r="AG309" i="6"/>
  <c r="AI309" i="6"/>
  <c r="Q310" i="6"/>
  <c r="S310" i="6"/>
  <c r="U310" i="6"/>
  <c r="W310" i="6"/>
  <c r="Y310" i="6"/>
  <c r="AA310" i="6"/>
  <c r="AC310" i="6"/>
  <c r="AE310" i="6"/>
  <c r="AG310" i="6"/>
  <c r="AI310" i="6"/>
  <c r="Q311" i="6"/>
  <c r="S311" i="6"/>
  <c r="U311" i="6"/>
  <c r="W311" i="6"/>
  <c r="Y311" i="6"/>
  <c r="AA311" i="6"/>
  <c r="AC311" i="6"/>
  <c r="AE311" i="6"/>
  <c r="AG311" i="6"/>
  <c r="AI311" i="6"/>
  <c r="Q312" i="6"/>
  <c r="S312" i="6"/>
  <c r="U312" i="6"/>
  <c r="W312" i="6"/>
  <c r="Y312" i="6"/>
  <c r="AA312" i="6"/>
  <c r="AC312" i="6"/>
  <c r="AE312" i="6"/>
  <c r="AG312" i="6"/>
  <c r="AI312" i="6"/>
  <c r="Q313" i="6"/>
  <c r="S313" i="6"/>
  <c r="U313" i="6"/>
  <c r="W313" i="6"/>
  <c r="Y313" i="6"/>
  <c r="AA313" i="6"/>
  <c r="AC313" i="6"/>
  <c r="AE313" i="6"/>
  <c r="AG313" i="6"/>
  <c r="AI313" i="6"/>
  <c r="Q314" i="6"/>
  <c r="S314" i="6"/>
  <c r="U314" i="6"/>
  <c r="W314" i="6"/>
  <c r="Y314" i="6"/>
  <c r="AA314" i="6"/>
  <c r="AC314" i="6"/>
  <c r="AE314" i="6"/>
  <c r="AG314" i="6"/>
  <c r="AI314" i="6"/>
  <c r="Q315" i="6"/>
  <c r="S315" i="6"/>
  <c r="U315" i="6"/>
  <c r="W315" i="6"/>
  <c r="Y315" i="6"/>
  <c r="AA315" i="6"/>
  <c r="AC315" i="6"/>
  <c r="AE315" i="6"/>
  <c r="AG315" i="6"/>
  <c r="AI315" i="6"/>
  <c r="Q316" i="6"/>
  <c r="S316" i="6"/>
  <c r="U316" i="6"/>
  <c r="W316" i="6"/>
  <c r="Y316" i="6"/>
  <c r="AA316" i="6"/>
  <c r="AC316" i="6"/>
  <c r="AE316" i="6"/>
  <c r="AG316" i="6"/>
  <c r="AI316" i="6"/>
  <c r="Q317" i="6"/>
  <c r="S317" i="6"/>
  <c r="U317" i="6"/>
  <c r="W317" i="6"/>
  <c r="Y317" i="6"/>
  <c r="AA317" i="6"/>
  <c r="AC317" i="6"/>
  <c r="AE317" i="6"/>
  <c r="AG317" i="6"/>
  <c r="AI317" i="6"/>
  <c r="Q318" i="6"/>
  <c r="S318" i="6"/>
  <c r="U318" i="6"/>
  <c r="W318" i="6"/>
  <c r="Y318" i="6"/>
  <c r="AA318" i="6"/>
  <c r="AC318" i="6"/>
  <c r="AE318" i="6"/>
  <c r="AG318" i="6"/>
  <c r="AI318" i="6"/>
  <c r="Q319" i="6"/>
  <c r="S319" i="6"/>
  <c r="U319" i="6"/>
  <c r="W319" i="6"/>
  <c r="Y319" i="6"/>
  <c r="AA319" i="6"/>
  <c r="AC319" i="6"/>
  <c r="AE319" i="6"/>
  <c r="AG319" i="6"/>
  <c r="AI319" i="6"/>
  <c r="Q320" i="6"/>
  <c r="S320" i="6"/>
  <c r="U320" i="6"/>
  <c r="W320" i="6"/>
  <c r="Y320" i="6"/>
  <c r="AA320" i="6"/>
  <c r="AC320" i="6"/>
  <c r="AE320" i="6"/>
  <c r="AG320" i="6"/>
  <c r="AI320" i="6"/>
  <c r="Q321" i="6"/>
  <c r="S321" i="6"/>
  <c r="U321" i="6"/>
  <c r="W321" i="6"/>
  <c r="Y321" i="6"/>
  <c r="AA321" i="6"/>
  <c r="AC321" i="6"/>
  <c r="AE321" i="6"/>
  <c r="AG321" i="6"/>
  <c r="AI321" i="6"/>
  <c r="Q322" i="6"/>
  <c r="S322" i="6"/>
  <c r="U322" i="6"/>
  <c r="W322" i="6"/>
  <c r="Y322" i="6"/>
  <c r="AA322" i="6"/>
  <c r="AC322" i="6"/>
  <c r="AE322" i="6"/>
  <c r="AG322" i="6"/>
  <c r="AI322" i="6"/>
  <c r="Q323" i="6"/>
  <c r="S323" i="6"/>
  <c r="U323" i="6"/>
  <c r="W323" i="6"/>
  <c r="Y323" i="6"/>
  <c r="AA323" i="6"/>
  <c r="AC323" i="6"/>
  <c r="AE323" i="6"/>
  <c r="AG323" i="6"/>
  <c r="AI323" i="6"/>
  <c r="Q324" i="6"/>
  <c r="S324" i="6"/>
  <c r="U324" i="6"/>
  <c r="W324" i="6"/>
  <c r="Y324" i="6"/>
  <c r="AA324" i="6"/>
  <c r="AC324" i="6"/>
  <c r="AE324" i="6"/>
  <c r="AG324" i="6"/>
  <c r="AI324" i="6"/>
  <c r="Q325" i="6"/>
  <c r="S325" i="6"/>
  <c r="U325" i="6"/>
  <c r="W325" i="6"/>
  <c r="Y325" i="6"/>
  <c r="AA325" i="6"/>
  <c r="AC325" i="6"/>
  <c r="AE325" i="6"/>
  <c r="AG325" i="6"/>
  <c r="AI325" i="6"/>
  <c r="Q326" i="6"/>
  <c r="S326" i="6"/>
  <c r="U326" i="6"/>
  <c r="W326" i="6"/>
  <c r="Y326" i="6"/>
  <c r="AA326" i="6"/>
  <c r="AC326" i="6"/>
  <c r="AE326" i="6"/>
  <c r="AG326" i="6"/>
  <c r="AI326" i="6"/>
  <c r="Q327" i="6"/>
  <c r="S327" i="6"/>
  <c r="U327" i="6"/>
  <c r="W327" i="6"/>
  <c r="Y327" i="6"/>
  <c r="AA327" i="6"/>
  <c r="AC327" i="6"/>
  <c r="AE327" i="6"/>
  <c r="AG327" i="6"/>
  <c r="AI327" i="6"/>
  <c r="Q328" i="6"/>
  <c r="S328" i="6"/>
  <c r="U328" i="6"/>
  <c r="W328" i="6"/>
  <c r="Y328" i="6"/>
  <c r="AA328" i="6"/>
  <c r="AC328" i="6"/>
  <c r="AE328" i="6"/>
  <c r="AG328" i="6"/>
  <c r="AI328" i="6"/>
  <c r="Q329" i="6"/>
  <c r="S329" i="6"/>
  <c r="U329" i="6"/>
  <c r="W329" i="6"/>
  <c r="Y329" i="6"/>
  <c r="AA329" i="6"/>
  <c r="AC329" i="6"/>
  <c r="AE329" i="6"/>
  <c r="AG329" i="6"/>
  <c r="AI329" i="6"/>
  <c r="Q330" i="6"/>
  <c r="S330" i="6"/>
  <c r="U330" i="6"/>
  <c r="W330" i="6"/>
  <c r="Y330" i="6"/>
  <c r="AA330" i="6"/>
  <c r="AC330" i="6"/>
  <c r="AE330" i="6"/>
  <c r="AG330" i="6"/>
  <c r="AI330" i="6"/>
  <c r="Q331" i="6"/>
  <c r="S331" i="6"/>
  <c r="U331" i="6"/>
  <c r="W331" i="6"/>
  <c r="Y331" i="6"/>
  <c r="AA331" i="6"/>
  <c r="AC331" i="6"/>
  <c r="AE331" i="6"/>
  <c r="AG331" i="6"/>
  <c r="AI331" i="6"/>
  <c r="Q332" i="6"/>
  <c r="S332" i="6"/>
  <c r="U332" i="6"/>
  <c r="W332" i="6"/>
  <c r="Y332" i="6"/>
  <c r="AA332" i="6"/>
  <c r="AC332" i="6"/>
  <c r="AE332" i="6"/>
  <c r="AG332" i="6"/>
  <c r="AI332" i="6"/>
  <c r="Q333" i="6"/>
  <c r="S333" i="6"/>
  <c r="U333" i="6"/>
  <c r="W333" i="6"/>
  <c r="Y333" i="6"/>
  <c r="AA333" i="6"/>
  <c r="AC333" i="6"/>
  <c r="AE333" i="6"/>
  <c r="AG333" i="6"/>
  <c r="AI333" i="6"/>
  <c r="Q334" i="6"/>
  <c r="S334" i="6"/>
  <c r="U334" i="6"/>
  <c r="W334" i="6"/>
  <c r="Y334" i="6"/>
  <c r="AA334" i="6"/>
  <c r="AC334" i="6"/>
  <c r="AE334" i="6"/>
  <c r="AG334" i="6"/>
  <c r="AI334" i="6"/>
  <c r="Q335" i="6"/>
  <c r="S335" i="6"/>
  <c r="U335" i="6"/>
  <c r="W335" i="6"/>
  <c r="Y335" i="6"/>
  <c r="AA335" i="6"/>
  <c r="AC335" i="6"/>
  <c r="AE335" i="6"/>
  <c r="AG335" i="6"/>
  <c r="AI335" i="6"/>
  <c r="Q336" i="6"/>
  <c r="S336" i="6"/>
  <c r="U336" i="6"/>
  <c r="W336" i="6"/>
  <c r="Y336" i="6"/>
  <c r="AA336" i="6"/>
  <c r="AC336" i="6"/>
  <c r="AE336" i="6"/>
  <c r="AG336" i="6"/>
  <c r="AI336" i="6"/>
  <c r="Q337" i="6"/>
  <c r="S337" i="6"/>
  <c r="U337" i="6"/>
  <c r="W337" i="6"/>
  <c r="Y337" i="6"/>
  <c r="AA337" i="6"/>
  <c r="AC337" i="6"/>
  <c r="AE337" i="6"/>
  <c r="AG337" i="6"/>
  <c r="AI337" i="6"/>
  <c r="Q338" i="6"/>
  <c r="S338" i="6"/>
  <c r="U338" i="6"/>
  <c r="W338" i="6"/>
  <c r="Y338" i="6"/>
  <c r="AA338" i="6"/>
  <c r="AC338" i="6"/>
  <c r="AE338" i="6"/>
  <c r="AG338" i="6"/>
  <c r="AI338" i="6"/>
  <c r="Q339" i="6"/>
  <c r="S339" i="6"/>
  <c r="U339" i="6"/>
  <c r="W339" i="6"/>
  <c r="Y339" i="6"/>
  <c r="AA339" i="6"/>
  <c r="AC339" i="6"/>
  <c r="AE339" i="6"/>
  <c r="AG339" i="6"/>
  <c r="AI339" i="6"/>
  <c r="Q340" i="6"/>
  <c r="S340" i="6"/>
  <c r="U340" i="6"/>
  <c r="W340" i="6"/>
  <c r="Y340" i="6"/>
  <c r="AA340" i="6"/>
  <c r="AC340" i="6"/>
  <c r="AE340" i="6"/>
  <c r="AG340" i="6"/>
  <c r="AI340" i="6"/>
  <c r="Q341" i="6"/>
  <c r="S341" i="6"/>
  <c r="U341" i="6"/>
  <c r="W341" i="6"/>
  <c r="Y341" i="6"/>
  <c r="AA341" i="6"/>
  <c r="AC341" i="6"/>
  <c r="AE341" i="6"/>
  <c r="AG341" i="6"/>
  <c r="AI341" i="6"/>
  <c r="Q342" i="6"/>
  <c r="S342" i="6"/>
  <c r="U342" i="6"/>
  <c r="W342" i="6"/>
  <c r="Y342" i="6"/>
  <c r="AA342" i="6"/>
  <c r="AC342" i="6"/>
  <c r="AE342" i="6"/>
  <c r="AG342" i="6"/>
  <c r="AI342" i="6"/>
  <c r="Q343" i="6"/>
  <c r="S343" i="6"/>
  <c r="U343" i="6"/>
  <c r="W343" i="6"/>
  <c r="Y343" i="6"/>
  <c r="AA343" i="6"/>
  <c r="AC343" i="6"/>
  <c r="AE343" i="6"/>
  <c r="AG343" i="6"/>
  <c r="AI343" i="6"/>
  <c r="Q344" i="6"/>
  <c r="S344" i="6"/>
  <c r="U344" i="6"/>
  <c r="W344" i="6"/>
  <c r="Y344" i="6"/>
  <c r="AA344" i="6"/>
  <c r="AC344" i="6"/>
  <c r="AE344" i="6"/>
  <c r="AG344" i="6"/>
  <c r="AI344" i="6"/>
  <c r="Q345" i="6"/>
  <c r="S345" i="6"/>
  <c r="U345" i="6"/>
  <c r="W345" i="6"/>
  <c r="Y345" i="6"/>
  <c r="AA345" i="6"/>
  <c r="AC345" i="6"/>
  <c r="AE345" i="6"/>
  <c r="AG345" i="6"/>
  <c r="AI345" i="6"/>
  <c r="Q346" i="6"/>
  <c r="S346" i="6"/>
  <c r="U346" i="6"/>
  <c r="W346" i="6"/>
  <c r="Y346" i="6"/>
  <c r="AA346" i="6"/>
  <c r="AC346" i="6"/>
  <c r="AE346" i="6"/>
  <c r="AG346" i="6"/>
  <c r="AI346" i="6"/>
  <c r="Q347" i="6"/>
  <c r="S347" i="6"/>
  <c r="U347" i="6"/>
  <c r="W347" i="6"/>
  <c r="Y347" i="6"/>
  <c r="AA347" i="6"/>
  <c r="AC347" i="6"/>
  <c r="AE347" i="6"/>
  <c r="AG347" i="6"/>
  <c r="AI347" i="6"/>
  <c r="Q348" i="6"/>
  <c r="S348" i="6"/>
  <c r="U348" i="6"/>
  <c r="W348" i="6"/>
  <c r="Y348" i="6"/>
  <c r="AA348" i="6"/>
  <c r="AC348" i="6"/>
  <c r="AE348" i="6"/>
  <c r="AG348" i="6"/>
  <c r="AI348" i="6"/>
  <c r="Q349" i="6"/>
  <c r="S349" i="6"/>
  <c r="U349" i="6"/>
  <c r="W349" i="6"/>
  <c r="Y349" i="6"/>
  <c r="AA349" i="6"/>
  <c r="AC349" i="6"/>
  <c r="AE349" i="6"/>
  <c r="AG349" i="6"/>
  <c r="AI349" i="6"/>
  <c r="Q350" i="6"/>
  <c r="S350" i="6"/>
  <c r="U350" i="6"/>
  <c r="W350" i="6"/>
  <c r="Y350" i="6"/>
  <c r="AA350" i="6"/>
  <c r="AC350" i="6"/>
  <c r="AE350" i="6"/>
  <c r="AG350" i="6"/>
  <c r="AI350" i="6"/>
  <c r="Q351" i="6"/>
  <c r="S351" i="6"/>
  <c r="U351" i="6"/>
  <c r="W351" i="6"/>
  <c r="Y351" i="6"/>
  <c r="AA351" i="6"/>
  <c r="AC351" i="6"/>
  <c r="AE351" i="6"/>
  <c r="AG351" i="6"/>
  <c r="AI351" i="6"/>
  <c r="Q352" i="6"/>
  <c r="S352" i="6"/>
  <c r="U352" i="6"/>
  <c r="W352" i="6"/>
  <c r="Y352" i="6"/>
  <c r="AA352" i="6"/>
  <c r="AC352" i="6"/>
  <c r="AE352" i="6"/>
  <c r="AG352" i="6"/>
  <c r="AI352" i="6"/>
  <c r="Q353" i="6"/>
  <c r="S353" i="6"/>
  <c r="U353" i="6"/>
  <c r="W353" i="6"/>
  <c r="Y353" i="6"/>
  <c r="AA353" i="6"/>
  <c r="AC353" i="6"/>
  <c r="AE353" i="6"/>
  <c r="AG353" i="6"/>
  <c r="AI353" i="6"/>
  <c r="Q354" i="6"/>
  <c r="S354" i="6"/>
  <c r="U354" i="6"/>
  <c r="W354" i="6"/>
  <c r="Y354" i="6"/>
  <c r="AA354" i="6"/>
  <c r="AC354" i="6"/>
  <c r="AE354" i="6"/>
  <c r="AG354" i="6"/>
  <c r="AI354" i="6"/>
  <c r="Q355" i="6"/>
  <c r="S355" i="6"/>
  <c r="U355" i="6"/>
  <c r="W355" i="6"/>
  <c r="Y355" i="6"/>
  <c r="AA355" i="6"/>
  <c r="AC355" i="6"/>
  <c r="AE355" i="6"/>
  <c r="AG355" i="6"/>
  <c r="AI355" i="6"/>
  <c r="Q356" i="6"/>
  <c r="S356" i="6"/>
  <c r="U356" i="6"/>
  <c r="W356" i="6"/>
  <c r="Y356" i="6"/>
  <c r="AA356" i="6"/>
  <c r="AC356" i="6"/>
  <c r="AE356" i="6"/>
  <c r="AG356" i="6"/>
  <c r="AI356" i="6"/>
  <c r="Q357" i="6"/>
  <c r="S357" i="6"/>
  <c r="U357" i="6"/>
  <c r="W357" i="6"/>
  <c r="Y357" i="6"/>
  <c r="AA357" i="6"/>
  <c r="AC357" i="6"/>
  <c r="AE357" i="6"/>
  <c r="AG357" i="6"/>
  <c r="AI357" i="6"/>
  <c r="Q358" i="6"/>
  <c r="S358" i="6"/>
  <c r="U358" i="6"/>
  <c r="W358" i="6"/>
  <c r="Y358" i="6"/>
  <c r="AA358" i="6"/>
  <c r="AC358" i="6"/>
  <c r="AE358" i="6"/>
  <c r="AG358" i="6"/>
  <c r="AI358" i="6"/>
  <c r="Q359" i="6"/>
  <c r="S359" i="6"/>
  <c r="U359" i="6"/>
  <c r="W359" i="6"/>
  <c r="Y359" i="6"/>
  <c r="AA359" i="6"/>
  <c r="AC359" i="6"/>
  <c r="AE359" i="6"/>
  <c r="AG359" i="6"/>
  <c r="AI359" i="6"/>
  <c r="Q360" i="6"/>
  <c r="S360" i="6"/>
  <c r="U360" i="6"/>
  <c r="W360" i="6"/>
  <c r="Y360" i="6"/>
  <c r="AA360" i="6"/>
  <c r="AC360" i="6"/>
  <c r="AE360" i="6"/>
  <c r="AG360" i="6"/>
  <c r="AI360" i="6"/>
  <c r="Q361" i="6"/>
  <c r="S361" i="6"/>
  <c r="U361" i="6"/>
  <c r="W361" i="6"/>
  <c r="Y361" i="6"/>
  <c r="AA361" i="6"/>
  <c r="AC361" i="6"/>
  <c r="AE361" i="6"/>
  <c r="AG361" i="6"/>
  <c r="AI361" i="6"/>
  <c r="Q362" i="6"/>
  <c r="S362" i="6"/>
  <c r="U362" i="6"/>
  <c r="W362" i="6"/>
  <c r="Y362" i="6"/>
  <c r="AA362" i="6"/>
  <c r="AC362" i="6"/>
  <c r="AE362" i="6"/>
  <c r="AG362" i="6"/>
  <c r="AI362" i="6"/>
  <c r="Q363" i="6"/>
  <c r="S363" i="6"/>
  <c r="U363" i="6"/>
  <c r="W363" i="6"/>
  <c r="Y363" i="6"/>
  <c r="AA363" i="6"/>
  <c r="AC363" i="6"/>
  <c r="AE363" i="6"/>
  <c r="AG363" i="6"/>
  <c r="AI363" i="6"/>
  <c r="Q364" i="6"/>
  <c r="S364" i="6"/>
  <c r="U364" i="6"/>
  <c r="W364" i="6"/>
  <c r="Y364" i="6"/>
  <c r="AA364" i="6"/>
  <c r="AC364" i="6"/>
  <c r="AE364" i="6"/>
  <c r="AG364" i="6"/>
  <c r="AI364" i="6"/>
  <c r="Q365" i="6"/>
  <c r="S365" i="6"/>
  <c r="U365" i="6"/>
  <c r="W365" i="6"/>
  <c r="Y365" i="6"/>
  <c r="AA365" i="6"/>
  <c r="AC365" i="6"/>
  <c r="AE365" i="6"/>
  <c r="AG365" i="6"/>
  <c r="AI365" i="6"/>
  <c r="Q366" i="6"/>
  <c r="S366" i="6"/>
  <c r="U366" i="6"/>
  <c r="W366" i="6"/>
  <c r="Y366" i="6"/>
  <c r="AA366" i="6"/>
  <c r="AC366" i="6"/>
  <c r="AE366" i="6"/>
  <c r="AG366" i="6"/>
  <c r="AI366" i="6"/>
  <c r="Q367" i="6"/>
  <c r="S367" i="6"/>
  <c r="U367" i="6"/>
  <c r="W367" i="6"/>
  <c r="Y367" i="6"/>
  <c r="AA367" i="6"/>
  <c r="AC367" i="6"/>
  <c r="AE367" i="6"/>
  <c r="AG367" i="6"/>
  <c r="AI367" i="6"/>
  <c r="Q368" i="6"/>
  <c r="S368" i="6"/>
  <c r="U368" i="6"/>
  <c r="W368" i="6"/>
  <c r="Y368" i="6"/>
  <c r="AA368" i="6"/>
  <c r="AC368" i="6"/>
  <c r="AE368" i="6"/>
  <c r="AG368" i="6"/>
  <c r="AI368" i="6"/>
  <c r="Q369" i="6"/>
  <c r="S369" i="6"/>
  <c r="U369" i="6"/>
  <c r="W369" i="6"/>
  <c r="Y369" i="6"/>
  <c r="AA369" i="6"/>
  <c r="AC369" i="6"/>
  <c r="AE369" i="6"/>
  <c r="AG369" i="6"/>
  <c r="AI369" i="6"/>
  <c r="Q370" i="6"/>
  <c r="S370" i="6"/>
  <c r="U370" i="6"/>
  <c r="W370" i="6"/>
  <c r="Y370" i="6"/>
  <c r="AA370" i="6"/>
  <c r="AC370" i="6"/>
  <c r="AE370" i="6"/>
  <c r="AG370" i="6"/>
  <c r="AI370" i="6"/>
  <c r="Q371" i="6"/>
  <c r="S371" i="6"/>
  <c r="U371" i="6"/>
  <c r="W371" i="6"/>
  <c r="Y371" i="6"/>
  <c r="AA371" i="6"/>
  <c r="AC371" i="6"/>
  <c r="AE371" i="6"/>
  <c r="AG371" i="6"/>
  <c r="AI371" i="6"/>
  <c r="Q372" i="6"/>
  <c r="S372" i="6"/>
  <c r="U372" i="6"/>
  <c r="W372" i="6"/>
  <c r="Y372" i="6"/>
  <c r="AA372" i="6"/>
  <c r="AC372" i="6"/>
  <c r="AE372" i="6"/>
  <c r="AG372" i="6"/>
  <c r="AI372" i="6"/>
  <c r="Q373" i="6"/>
  <c r="S373" i="6"/>
  <c r="U373" i="6"/>
  <c r="W373" i="6"/>
  <c r="Y373" i="6"/>
  <c r="AA373" i="6"/>
  <c r="AC373" i="6"/>
  <c r="AE373" i="6"/>
  <c r="AG373" i="6"/>
  <c r="AI373" i="6"/>
  <c r="Q374" i="6"/>
  <c r="S374" i="6"/>
  <c r="U374" i="6"/>
  <c r="W374" i="6"/>
  <c r="Y374" i="6"/>
  <c r="AA374" i="6"/>
  <c r="AC374" i="6"/>
  <c r="AE374" i="6"/>
  <c r="AG374" i="6"/>
  <c r="AI374" i="6"/>
  <c r="Q375" i="6"/>
  <c r="S375" i="6"/>
  <c r="U375" i="6"/>
  <c r="W375" i="6"/>
  <c r="Y375" i="6"/>
  <c r="AA375" i="6"/>
  <c r="AC375" i="6"/>
  <c r="AE375" i="6"/>
  <c r="AG375" i="6"/>
  <c r="AI375" i="6"/>
  <c r="Q376" i="6"/>
  <c r="S376" i="6"/>
  <c r="U376" i="6"/>
  <c r="W376" i="6"/>
  <c r="Y376" i="6"/>
  <c r="AA376" i="6"/>
  <c r="AC376" i="6"/>
  <c r="AE376" i="6"/>
  <c r="AG376" i="6"/>
  <c r="AI376" i="6"/>
  <c r="Q377" i="6"/>
  <c r="S377" i="6"/>
  <c r="U377" i="6"/>
  <c r="W377" i="6"/>
  <c r="Y377" i="6"/>
  <c r="AA377" i="6"/>
  <c r="AC377" i="6"/>
  <c r="AE377" i="6"/>
  <c r="AG377" i="6"/>
  <c r="AI377" i="6"/>
  <c r="Q378" i="6"/>
  <c r="S378" i="6"/>
  <c r="U378" i="6"/>
  <c r="W378" i="6"/>
  <c r="Y378" i="6"/>
  <c r="AA378" i="6"/>
  <c r="AC378" i="6"/>
  <c r="AE378" i="6"/>
  <c r="AG378" i="6"/>
  <c r="AI378" i="6"/>
  <c r="Q379" i="6"/>
  <c r="S379" i="6"/>
  <c r="U379" i="6"/>
  <c r="W379" i="6"/>
  <c r="Y379" i="6"/>
  <c r="AA379" i="6"/>
  <c r="AC379" i="6"/>
  <c r="AE379" i="6"/>
  <c r="AG379" i="6"/>
  <c r="AI379" i="6"/>
  <c r="Q380" i="6"/>
  <c r="S380" i="6"/>
  <c r="U380" i="6"/>
  <c r="W380" i="6"/>
  <c r="Y380" i="6"/>
  <c r="AA380" i="6"/>
  <c r="AC380" i="6"/>
  <c r="AE380" i="6"/>
  <c r="AG380" i="6"/>
  <c r="AI380" i="6"/>
  <c r="Q381" i="6"/>
  <c r="S381" i="6"/>
  <c r="U381" i="6"/>
  <c r="W381" i="6"/>
  <c r="Y381" i="6"/>
  <c r="AA381" i="6"/>
  <c r="AC381" i="6"/>
  <c r="AE381" i="6"/>
  <c r="AG381" i="6"/>
  <c r="AI381" i="6"/>
  <c r="Q382" i="6"/>
  <c r="S382" i="6"/>
  <c r="U382" i="6"/>
  <c r="W382" i="6"/>
  <c r="Y382" i="6"/>
  <c r="AA382" i="6"/>
  <c r="AC382" i="6"/>
  <c r="AE382" i="6"/>
  <c r="AG382" i="6"/>
  <c r="AI382" i="6"/>
  <c r="Q383" i="6"/>
  <c r="S383" i="6"/>
  <c r="U383" i="6"/>
  <c r="W383" i="6"/>
  <c r="Y383" i="6"/>
  <c r="AA383" i="6"/>
  <c r="AC383" i="6"/>
  <c r="AE383" i="6"/>
  <c r="AG383" i="6"/>
  <c r="AI383" i="6"/>
  <c r="Q384" i="6"/>
  <c r="S384" i="6"/>
  <c r="U384" i="6"/>
  <c r="W384" i="6"/>
  <c r="Y384" i="6"/>
  <c r="AA384" i="6"/>
  <c r="AC384" i="6"/>
  <c r="AE384" i="6"/>
  <c r="AG384" i="6"/>
  <c r="AI384" i="6"/>
  <c r="Q385" i="6"/>
  <c r="S385" i="6"/>
  <c r="U385" i="6"/>
  <c r="W385" i="6"/>
  <c r="Y385" i="6"/>
  <c r="AA385" i="6"/>
  <c r="AC385" i="6"/>
  <c r="AE385" i="6"/>
  <c r="AG385" i="6"/>
  <c r="AI385" i="6"/>
  <c r="Q386" i="6"/>
  <c r="S386" i="6"/>
  <c r="U386" i="6"/>
  <c r="W386" i="6"/>
  <c r="Y386" i="6"/>
  <c r="AA386" i="6"/>
  <c r="AC386" i="6"/>
  <c r="AE386" i="6"/>
  <c r="AG386" i="6"/>
  <c r="AI386" i="6"/>
  <c r="Q387" i="6"/>
  <c r="S387" i="6"/>
  <c r="U387" i="6"/>
  <c r="W387" i="6"/>
  <c r="Y387" i="6"/>
  <c r="AA387" i="6"/>
  <c r="AC387" i="6"/>
  <c r="AE387" i="6"/>
  <c r="AG387" i="6"/>
  <c r="AI387" i="6"/>
  <c r="Q388" i="6"/>
  <c r="S388" i="6"/>
  <c r="U388" i="6"/>
  <c r="W388" i="6"/>
  <c r="Y388" i="6"/>
  <c r="AA388" i="6"/>
  <c r="AC388" i="6"/>
  <c r="AE388" i="6"/>
  <c r="AG388" i="6"/>
  <c r="AI388" i="6"/>
  <c r="Q389" i="6"/>
  <c r="S389" i="6"/>
  <c r="U389" i="6"/>
  <c r="W389" i="6"/>
  <c r="Y389" i="6"/>
  <c r="AA389" i="6"/>
  <c r="AC389" i="6"/>
  <c r="AE389" i="6"/>
  <c r="AG389" i="6"/>
  <c r="AI389" i="6"/>
  <c r="Q390" i="6"/>
  <c r="S390" i="6"/>
  <c r="U390" i="6"/>
  <c r="W390" i="6"/>
  <c r="Y390" i="6"/>
  <c r="AA390" i="6"/>
  <c r="AC390" i="6"/>
  <c r="AE390" i="6"/>
  <c r="AG390" i="6"/>
  <c r="AI390" i="6"/>
  <c r="Q391" i="6"/>
  <c r="S391" i="6"/>
  <c r="U391" i="6"/>
  <c r="W391" i="6"/>
  <c r="Y391" i="6"/>
  <c r="AA391" i="6"/>
  <c r="AC391" i="6"/>
  <c r="AE391" i="6"/>
  <c r="AG391" i="6"/>
  <c r="AI391" i="6"/>
  <c r="Q392" i="6"/>
  <c r="S392" i="6"/>
  <c r="U392" i="6"/>
  <c r="W392" i="6"/>
  <c r="Y392" i="6"/>
  <c r="AA392" i="6"/>
  <c r="AC392" i="6"/>
  <c r="AE392" i="6"/>
  <c r="AG392" i="6"/>
  <c r="AI392" i="6"/>
  <c r="Q393" i="6"/>
  <c r="S393" i="6"/>
  <c r="U393" i="6"/>
  <c r="W393" i="6"/>
  <c r="Y393" i="6"/>
  <c r="AA393" i="6"/>
  <c r="AC393" i="6"/>
  <c r="AE393" i="6"/>
  <c r="AG393" i="6"/>
  <c r="AI393" i="6"/>
  <c r="Q394" i="6"/>
  <c r="S394" i="6"/>
  <c r="U394" i="6"/>
  <c r="W394" i="6"/>
  <c r="Y394" i="6"/>
  <c r="AA394" i="6"/>
  <c r="AC394" i="6"/>
  <c r="AE394" i="6"/>
  <c r="AG394" i="6"/>
  <c r="AI394" i="6"/>
  <c r="Q395" i="6"/>
  <c r="S395" i="6"/>
  <c r="U395" i="6"/>
  <c r="W395" i="6"/>
  <c r="Y395" i="6"/>
  <c r="AA395" i="6"/>
  <c r="AC395" i="6"/>
  <c r="AE395" i="6"/>
  <c r="AG395" i="6"/>
  <c r="AI395" i="6"/>
  <c r="Q396" i="6"/>
  <c r="S396" i="6"/>
  <c r="U396" i="6"/>
  <c r="W396" i="6"/>
  <c r="Y396" i="6"/>
  <c r="AA396" i="6"/>
  <c r="AC396" i="6"/>
  <c r="AE396" i="6"/>
  <c r="AG396" i="6"/>
  <c r="AI396" i="6"/>
  <c r="Q397" i="6"/>
  <c r="S397" i="6"/>
  <c r="U397" i="6"/>
  <c r="W397" i="6"/>
  <c r="Y397" i="6"/>
  <c r="AA397" i="6"/>
  <c r="AC397" i="6"/>
  <c r="AE397" i="6"/>
  <c r="AG397" i="6"/>
  <c r="AI397" i="6"/>
  <c r="Q398" i="6"/>
  <c r="S398" i="6"/>
  <c r="U398" i="6"/>
  <c r="W398" i="6"/>
  <c r="Y398" i="6"/>
  <c r="AA398" i="6"/>
  <c r="AC398" i="6"/>
  <c r="AE398" i="6"/>
  <c r="AG398" i="6"/>
  <c r="AI398" i="6"/>
  <c r="Q399" i="6"/>
  <c r="S399" i="6"/>
  <c r="U399" i="6"/>
  <c r="W399" i="6"/>
  <c r="Y399" i="6"/>
  <c r="AA399" i="6"/>
  <c r="AC399" i="6"/>
  <c r="AE399" i="6"/>
  <c r="AG399" i="6"/>
  <c r="AI399" i="6"/>
  <c r="Q400" i="6"/>
  <c r="S400" i="6"/>
  <c r="U400" i="6"/>
  <c r="W400" i="6"/>
  <c r="Y400" i="6"/>
  <c r="AA400" i="6"/>
  <c r="AC400" i="6"/>
  <c r="AE400" i="6"/>
  <c r="AG400" i="6"/>
  <c r="AI400" i="6"/>
  <c r="Q401" i="6"/>
  <c r="S401" i="6"/>
  <c r="U401" i="6"/>
  <c r="W401" i="6"/>
  <c r="Y401" i="6"/>
  <c r="AA401" i="6"/>
  <c r="AC401" i="6"/>
  <c r="AE401" i="6"/>
  <c r="AG401" i="6"/>
  <c r="AI401" i="6"/>
  <c r="Q402" i="6"/>
  <c r="S402" i="6"/>
  <c r="U402" i="6"/>
  <c r="W402" i="6"/>
  <c r="Y402" i="6"/>
  <c r="AA402" i="6"/>
  <c r="AC402" i="6"/>
  <c r="AE402" i="6"/>
  <c r="AG402" i="6"/>
  <c r="AI402" i="6"/>
  <c r="Q403" i="6"/>
  <c r="S403" i="6"/>
  <c r="U403" i="6"/>
  <c r="W403" i="6"/>
  <c r="Y403" i="6"/>
  <c r="AA403" i="6"/>
  <c r="AC403" i="6"/>
  <c r="AE403" i="6"/>
  <c r="AG403" i="6"/>
  <c r="AI403" i="6"/>
  <c r="Q404" i="6"/>
  <c r="S404" i="6"/>
  <c r="U404" i="6"/>
  <c r="W404" i="6"/>
  <c r="Y404" i="6"/>
  <c r="AA404" i="6"/>
  <c r="AC404" i="6"/>
  <c r="AE404" i="6"/>
  <c r="AG404" i="6"/>
  <c r="AI404" i="6"/>
  <c r="Q405" i="6"/>
  <c r="S405" i="6"/>
  <c r="U405" i="6"/>
  <c r="W405" i="6"/>
  <c r="Y405" i="6"/>
  <c r="AA405" i="6"/>
  <c r="AC405" i="6"/>
  <c r="AE405" i="6"/>
  <c r="AG405" i="6"/>
  <c r="AI405" i="6"/>
  <c r="Q406" i="6"/>
  <c r="S406" i="6"/>
  <c r="U406" i="6"/>
  <c r="W406" i="6"/>
  <c r="Y406" i="6"/>
  <c r="AA406" i="6"/>
  <c r="AC406" i="6"/>
  <c r="AE406" i="6"/>
  <c r="AG406" i="6"/>
  <c r="AI406" i="6"/>
  <c r="Q407" i="6"/>
  <c r="S407" i="6"/>
  <c r="U407" i="6"/>
  <c r="W407" i="6"/>
  <c r="Y407" i="6"/>
  <c r="AA407" i="6"/>
  <c r="AC407" i="6"/>
  <c r="AE407" i="6"/>
  <c r="AG407" i="6"/>
  <c r="AI407" i="6"/>
  <c r="Q408" i="6"/>
  <c r="S408" i="6"/>
  <c r="U408" i="6"/>
  <c r="W408" i="6"/>
  <c r="Y408" i="6"/>
  <c r="AA408" i="6"/>
  <c r="AC408" i="6"/>
  <c r="AE408" i="6"/>
  <c r="AG408" i="6"/>
  <c r="AI408" i="6"/>
  <c r="Q409" i="6"/>
  <c r="S409" i="6"/>
  <c r="U409" i="6"/>
  <c r="W409" i="6"/>
  <c r="Y409" i="6"/>
  <c r="AA409" i="6"/>
  <c r="AC409" i="6"/>
  <c r="AE409" i="6"/>
  <c r="AG409" i="6"/>
  <c r="AI409" i="6"/>
  <c r="Q410" i="6"/>
  <c r="S410" i="6"/>
  <c r="U410" i="6"/>
  <c r="W410" i="6"/>
  <c r="Y410" i="6"/>
  <c r="AA410" i="6"/>
  <c r="AC410" i="6"/>
  <c r="AE410" i="6"/>
  <c r="AG410" i="6"/>
  <c r="AI410" i="6"/>
  <c r="Q411" i="6"/>
  <c r="S411" i="6"/>
  <c r="U411" i="6"/>
  <c r="W411" i="6"/>
  <c r="Y411" i="6"/>
  <c r="AA411" i="6"/>
  <c r="AC411" i="6"/>
  <c r="AE411" i="6"/>
  <c r="AG411" i="6"/>
  <c r="AI411" i="6"/>
  <c r="Q412" i="6"/>
  <c r="S412" i="6"/>
  <c r="U412" i="6"/>
  <c r="W412" i="6"/>
  <c r="Y412" i="6"/>
  <c r="AA412" i="6"/>
  <c r="AC412" i="6"/>
  <c r="AE412" i="6"/>
  <c r="AG412" i="6"/>
  <c r="AI412" i="6"/>
  <c r="Q413" i="6"/>
  <c r="S413" i="6"/>
  <c r="U413" i="6"/>
  <c r="W413" i="6"/>
  <c r="Y413" i="6"/>
  <c r="AA413" i="6"/>
  <c r="AC413" i="6"/>
  <c r="AE413" i="6"/>
  <c r="AG413" i="6"/>
  <c r="AI413" i="6"/>
  <c r="Q414" i="6"/>
  <c r="S414" i="6"/>
  <c r="U414" i="6"/>
  <c r="W414" i="6"/>
  <c r="Y414" i="6"/>
  <c r="AA414" i="6"/>
  <c r="AC414" i="6"/>
  <c r="AE414" i="6"/>
  <c r="AG414" i="6"/>
  <c r="AI414" i="6"/>
  <c r="Q415" i="6"/>
  <c r="S415" i="6"/>
  <c r="U415" i="6"/>
  <c r="W415" i="6"/>
  <c r="Y415" i="6"/>
  <c r="AA415" i="6"/>
  <c r="AC415" i="6"/>
  <c r="AE415" i="6"/>
  <c r="AG415" i="6"/>
  <c r="AI415" i="6"/>
  <c r="Q416" i="6"/>
  <c r="S416" i="6"/>
  <c r="U416" i="6"/>
  <c r="W416" i="6"/>
  <c r="Y416" i="6"/>
  <c r="AA416" i="6"/>
  <c r="AC416" i="6"/>
  <c r="AE416" i="6"/>
  <c r="AG416" i="6"/>
  <c r="AI416" i="6"/>
  <c r="Q417" i="6"/>
  <c r="S417" i="6"/>
  <c r="U417" i="6"/>
  <c r="W417" i="6"/>
  <c r="Y417" i="6"/>
  <c r="AA417" i="6"/>
  <c r="AC417" i="6"/>
  <c r="AE417" i="6"/>
  <c r="AG417" i="6"/>
  <c r="AI417" i="6"/>
  <c r="Q418" i="6"/>
  <c r="S418" i="6"/>
  <c r="U418" i="6"/>
  <c r="W418" i="6"/>
  <c r="Y418" i="6"/>
  <c r="AA418" i="6"/>
  <c r="AC418" i="6"/>
  <c r="AE418" i="6"/>
  <c r="AG418" i="6"/>
  <c r="AI418" i="6"/>
  <c r="Q419" i="6"/>
  <c r="S419" i="6"/>
  <c r="U419" i="6"/>
  <c r="W419" i="6"/>
  <c r="Y419" i="6"/>
  <c r="AA419" i="6"/>
  <c r="AC419" i="6"/>
  <c r="AE419" i="6"/>
  <c r="AG419" i="6"/>
  <c r="AI419" i="6"/>
  <c r="Q420" i="6"/>
  <c r="S420" i="6"/>
  <c r="U420" i="6"/>
  <c r="W420" i="6"/>
  <c r="Y420" i="6"/>
  <c r="AA420" i="6"/>
  <c r="AC420" i="6"/>
  <c r="AE420" i="6"/>
  <c r="AG420" i="6"/>
  <c r="AI420" i="6"/>
  <c r="Q421" i="6"/>
  <c r="S421" i="6"/>
  <c r="U421" i="6"/>
  <c r="W421" i="6"/>
  <c r="Y421" i="6"/>
  <c r="AA421" i="6"/>
  <c r="AC421" i="6"/>
  <c r="AE421" i="6"/>
  <c r="AG421" i="6"/>
  <c r="AI421" i="6"/>
  <c r="Q422" i="6"/>
  <c r="S422" i="6"/>
  <c r="U422" i="6"/>
  <c r="W422" i="6"/>
  <c r="Y422" i="6"/>
  <c r="AA422" i="6"/>
  <c r="AC422" i="6"/>
  <c r="AE422" i="6"/>
  <c r="AG422" i="6"/>
  <c r="AI422" i="6"/>
  <c r="Q423" i="6"/>
  <c r="S423" i="6"/>
  <c r="U423" i="6"/>
  <c r="W423" i="6"/>
  <c r="Y423" i="6"/>
  <c r="AA423" i="6"/>
  <c r="AC423" i="6"/>
  <c r="AE423" i="6"/>
  <c r="AG423" i="6"/>
  <c r="AI423" i="6"/>
  <c r="Q424" i="6"/>
  <c r="S424" i="6"/>
  <c r="U424" i="6"/>
  <c r="W424" i="6"/>
  <c r="Y424" i="6"/>
  <c r="AA424" i="6"/>
  <c r="AC424" i="6"/>
  <c r="AE424" i="6"/>
  <c r="AG424" i="6"/>
  <c r="AI424" i="6"/>
  <c r="Q425" i="6"/>
  <c r="S425" i="6"/>
  <c r="U425" i="6"/>
  <c r="W425" i="6"/>
  <c r="Y425" i="6"/>
  <c r="AA425" i="6"/>
  <c r="AC425" i="6"/>
  <c r="AE425" i="6"/>
  <c r="AG425" i="6"/>
  <c r="AI425" i="6"/>
  <c r="Q426" i="6"/>
  <c r="S426" i="6"/>
  <c r="U426" i="6"/>
  <c r="W426" i="6"/>
  <c r="Y426" i="6"/>
  <c r="AA426" i="6"/>
  <c r="AC426" i="6"/>
  <c r="AE426" i="6"/>
  <c r="AG426" i="6"/>
  <c r="AI426" i="6"/>
  <c r="Q427" i="6"/>
  <c r="S427" i="6"/>
  <c r="U427" i="6"/>
  <c r="W427" i="6"/>
  <c r="Y427" i="6"/>
  <c r="AA427" i="6"/>
  <c r="AC427" i="6"/>
  <c r="AE427" i="6"/>
  <c r="AG427" i="6"/>
  <c r="AI427" i="6"/>
  <c r="Q428" i="6"/>
  <c r="S428" i="6"/>
  <c r="U428" i="6"/>
  <c r="W428" i="6"/>
  <c r="Y428" i="6"/>
  <c r="AA428" i="6"/>
  <c r="AC428" i="6"/>
  <c r="AE428" i="6"/>
  <c r="AG428" i="6"/>
  <c r="AI428" i="6"/>
  <c r="Q429" i="6"/>
  <c r="S429" i="6"/>
  <c r="U429" i="6"/>
  <c r="W429" i="6"/>
  <c r="Y429" i="6"/>
  <c r="AA429" i="6"/>
  <c r="AC429" i="6"/>
  <c r="AE429" i="6"/>
  <c r="AG429" i="6"/>
  <c r="AI429" i="6"/>
  <c r="Q430" i="6"/>
  <c r="S430" i="6"/>
  <c r="U430" i="6"/>
  <c r="W430" i="6"/>
  <c r="Y430" i="6"/>
  <c r="AA430" i="6"/>
  <c r="AC430" i="6"/>
  <c r="AE430" i="6"/>
  <c r="AG430" i="6"/>
  <c r="AI430" i="6"/>
  <c r="Q431" i="6"/>
  <c r="S431" i="6"/>
  <c r="U431" i="6"/>
  <c r="W431" i="6"/>
  <c r="Y431" i="6"/>
  <c r="AA431" i="6"/>
  <c r="AC431" i="6"/>
  <c r="AE431" i="6"/>
  <c r="AG431" i="6"/>
  <c r="AI431" i="6"/>
  <c r="Q432" i="6"/>
  <c r="S432" i="6"/>
  <c r="U432" i="6"/>
  <c r="W432" i="6"/>
  <c r="Y432" i="6"/>
  <c r="AA432" i="6"/>
  <c r="AC432" i="6"/>
  <c r="AE432" i="6"/>
  <c r="AG432" i="6"/>
  <c r="AI432" i="6"/>
  <c r="Q433" i="6"/>
  <c r="S433" i="6"/>
  <c r="U433" i="6"/>
  <c r="W433" i="6"/>
  <c r="Y433" i="6"/>
  <c r="AA433" i="6"/>
  <c r="AC433" i="6"/>
  <c r="AE433" i="6"/>
  <c r="AG433" i="6"/>
  <c r="AI433" i="6"/>
  <c r="Q434" i="6"/>
  <c r="S434" i="6"/>
  <c r="U434" i="6"/>
  <c r="W434" i="6"/>
  <c r="Y434" i="6"/>
  <c r="AA434" i="6"/>
  <c r="AC434" i="6"/>
  <c r="AE434" i="6"/>
  <c r="AG434" i="6"/>
  <c r="AI434" i="6"/>
  <c r="Q435" i="6"/>
  <c r="S435" i="6"/>
  <c r="U435" i="6"/>
  <c r="W435" i="6"/>
  <c r="Y435" i="6"/>
  <c r="AA435" i="6"/>
  <c r="AC435" i="6"/>
  <c r="AE435" i="6"/>
  <c r="AG435" i="6"/>
  <c r="AI435" i="6"/>
  <c r="Q436" i="6"/>
  <c r="S436" i="6"/>
  <c r="U436" i="6"/>
  <c r="W436" i="6"/>
  <c r="Y436" i="6"/>
  <c r="AA436" i="6"/>
  <c r="AC436" i="6"/>
  <c r="AE436" i="6"/>
  <c r="AG436" i="6"/>
  <c r="AI436" i="6"/>
  <c r="Q437" i="6"/>
  <c r="S437" i="6"/>
  <c r="U437" i="6"/>
  <c r="W437" i="6"/>
  <c r="Y437" i="6"/>
  <c r="AA437" i="6"/>
  <c r="AC437" i="6"/>
  <c r="AE437" i="6"/>
  <c r="AG437" i="6"/>
  <c r="AI437" i="6"/>
  <c r="Q438" i="6"/>
  <c r="S438" i="6"/>
  <c r="U438" i="6"/>
  <c r="W438" i="6"/>
  <c r="Y438" i="6"/>
  <c r="AA438" i="6"/>
  <c r="AC438" i="6"/>
  <c r="AE438" i="6"/>
  <c r="AG438" i="6"/>
  <c r="AI438" i="6"/>
  <c r="Q439" i="6"/>
  <c r="S439" i="6"/>
  <c r="U439" i="6"/>
  <c r="W439" i="6"/>
  <c r="Y439" i="6"/>
  <c r="AA439" i="6"/>
  <c r="AC439" i="6"/>
  <c r="AE439" i="6"/>
  <c r="AG439" i="6"/>
  <c r="AI439" i="6"/>
  <c r="Q440" i="6"/>
  <c r="S440" i="6"/>
  <c r="U440" i="6"/>
  <c r="W440" i="6"/>
  <c r="Y440" i="6"/>
  <c r="AA440" i="6"/>
  <c r="AC440" i="6"/>
  <c r="AE440" i="6"/>
  <c r="AG440" i="6"/>
  <c r="AI440" i="6"/>
  <c r="Q441" i="6"/>
  <c r="S441" i="6"/>
  <c r="U441" i="6"/>
  <c r="W441" i="6"/>
  <c r="Y441" i="6"/>
  <c r="AA441" i="6"/>
  <c r="AC441" i="6"/>
  <c r="AE441" i="6"/>
  <c r="AG441" i="6"/>
  <c r="AI441" i="6"/>
  <c r="Q442" i="6"/>
  <c r="S442" i="6"/>
  <c r="U442" i="6"/>
  <c r="W442" i="6"/>
  <c r="Y442" i="6"/>
  <c r="AA442" i="6"/>
  <c r="AC442" i="6"/>
  <c r="AE442" i="6"/>
  <c r="AG442" i="6"/>
  <c r="AI442" i="6"/>
  <c r="Q443" i="6"/>
  <c r="S443" i="6"/>
  <c r="U443" i="6"/>
  <c r="W443" i="6"/>
  <c r="Y443" i="6"/>
  <c r="AA443" i="6"/>
  <c r="AC443" i="6"/>
  <c r="AE443" i="6"/>
  <c r="AG443" i="6"/>
  <c r="AI443" i="6"/>
  <c r="Q444" i="6"/>
  <c r="S444" i="6"/>
  <c r="U444" i="6"/>
  <c r="W444" i="6"/>
  <c r="Y444" i="6"/>
  <c r="AA444" i="6"/>
  <c r="AC444" i="6"/>
  <c r="AE444" i="6"/>
  <c r="AG444" i="6"/>
  <c r="AI444" i="6"/>
  <c r="Q445" i="6"/>
  <c r="S445" i="6"/>
  <c r="U445" i="6"/>
  <c r="W445" i="6"/>
  <c r="Y445" i="6"/>
  <c r="AA445" i="6"/>
  <c r="AC445" i="6"/>
  <c r="AE445" i="6"/>
  <c r="AG445" i="6"/>
  <c r="AI445" i="6"/>
  <c r="Q446" i="6"/>
  <c r="S446" i="6"/>
  <c r="U446" i="6"/>
  <c r="W446" i="6"/>
  <c r="Y446" i="6"/>
  <c r="AA446" i="6"/>
  <c r="AC446" i="6"/>
  <c r="AE446" i="6"/>
  <c r="AG446" i="6"/>
  <c r="AI446" i="6"/>
  <c r="Q447" i="6"/>
  <c r="S447" i="6"/>
  <c r="U447" i="6"/>
  <c r="W447" i="6"/>
  <c r="Y447" i="6"/>
  <c r="AA447" i="6"/>
  <c r="AC447" i="6"/>
  <c r="AE447" i="6"/>
  <c r="AG447" i="6"/>
  <c r="AI447" i="6"/>
  <c r="Q448" i="6"/>
  <c r="S448" i="6"/>
  <c r="U448" i="6"/>
  <c r="W448" i="6"/>
  <c r="Y448" i="6"/>
  <c r="AA448" i="6"/>
  <c r="AC448" i="6"/>
  <c r="AE448" i="6"/>
  <c r="AG448" i="6"/>
  <c r="AI448" i="6"/>
  <c r="Q449" i="6"/>
  <c r="S449" i="6"/>
  <c r="U449" i="6"/>
  <c r="W449" i="6"/>
  <c r="Y449" i="6"/>
  <c r="AA449" i="6"/>
  <c r="AC449" i="6"/>
  <c r="AE449" i="6"/>
  <c r="AG449" i="6"/>
  <c r="AI449" i="6"/>
  <c r="Q450" i="6"/>
  <c r="S450" i="6"/>
  <c r="U450" i="6"/>
  <c r="W450" i="6"/>
  <c r="Y450" i="6"/>
  <c r="AA450" i="6"/>
  <c r="AC450" i="6"/>
  <c r="AE450" i="6"/>
  <c r="AG450" i="6"/>
  <c r="AI450" i="6"/>
  <c r="Q451" i="6"/>
  <c r="S451" i="6"/>
  <c r="U451" i="6"/>
  <c r="W451" i="6"/>
  <c r="Y451" i="6"/>
  <c r="AA451" i="6"/>
  <c r="AC451" i="6"/>
  <c r="AE451" i="6"/>
  <c r="AG451" i="6"/>
  <c r="AI451" i="6"/>
  <c r="Q452" i="6"/>
  <c r="S452" i="6"/>
  <c r="U452" i="6"/>
  <c r="W452" i="6"/>
  <c r="Y452" i="6"/>
  <c r="AA452" i="6"/>
  <c r="AC452" i="6"/>
  <c r="AE452" i="6"/>
  <c r="AG452" i="6"/>
  <c r="AI452" i="6"/>
  <c r="Q453" i="6"/>
  <c r="S453" i="6"/>
  <c r="U453" i="6"/>
  <c r="W453" i="6"/>
  <c r="Y453" i="6"/>
  <c r="AA453" i="6"/>
  <c r="AC453" i="6"/>
  <c r="AE453" i="6"/>
  <c r="AG453" i="6"/>
  <c r="AI453" i="6"/>
  <c r="Q454" i="6"/>
  <c r="S454" i="6"/>
  <c r="U454" i="6"/>
  <c r="W454" i="6"/>
  <c r="Y454" i="6"/>
  <c r="AA454" i="6"/>
  <c r="AC454" i="6"/>
  <c r="AE454" i="6"/>
  <c r="AG454" i="6"/>
  <c r="AI454" i="6"/>
  <c r="Q455" i="6"/>
  <c r="S455" i="6"/>
  <c r="U455" i="6"/>
  <c r="W455" i="6"/>
  <c r="Y455" i="6"/>
  <c r="AA455" i="6"/>
  <c r="AC455" i="6"/>
  <c r="AE455" i="6"/>
  <c r="AG455" i="6"/>
  <c r="AI455" i="6"/>
  <c r="Q456" i="6"/>
  <c r="S456" i="6"/>
  <c r="U456" i="6"/>
  <c r="W456" i="6"/>
  <c r="Y456" i="6"/>
  <c r="AA456" i="6"/>
  <c r="AC456" i="6"/>
  <c r="AE456" i="6"/>
  <c r="AG456" i="6"/>
  <c r="AI456" i="6"/>
  <c r="Q457" i="6"/>
  <c r="S457" i="6"/>
  <c r="U457" i="6"/>
  <c r="W457" i="6"/>
  <c r="Y457" i="6"/>
  <c r="AA457" i="6"/>
  <c r="AC457" i="6"/>
  <c r="AE457" i="6"/>
  <c r="AG457" i="6"/>
  <c r="AI457" i="6"/>
  <c r="Q458" i="6"/>
  <c r="S458" i="6"/>
  <c r="U458" i="6"/>
  <c r="W458" i="6"/>
  <c r="Y458" i="6"/>
  <c r="AA458" i="6"/>
  <c r="AC458" i="6"/>
  <c r="AE458" i="6"/>
  <c r="AG458" i="6"/>
  <c r="AI458" i="6"/>
  <c r="Q459" i="6"/>
  <c r="S459" i="6"/>
  <c r="U459" i="6"/>
  <c r="W459" i="6"/>
  <c r="Y459" i="6"/>
  <c r="AA459" i="6"/>
  <c r="AC459" i="6"/>
  <c r="AE459" i="6"/>
  <c r="AG459" i="6"/>
  <c r="AI459" i="6"/>
  <c r="Q460" i="6"/>
  <c r="S460" i="6"/>
  <c r="U460" i="6"/>
  <c r="W460" i="6"/>
  <c r="Y460" i="6"/>
  <c r="AA460" i="6"/>
  <c r="AC460" i="6"/>
  <c r="AE460" i="6"/>
  <c r="AG460" i="6"/>
  <c r="AI460" i="6"/>
  <c r="Q461" i="6"/>
  <c r="S461" i="6"/>
  <c r="U461" i="6"/>
  <c r="W461" i="6"/>
  <c r="Y461" i="6"/>
  <c r="AA461" i="6"/>
  <c r="AC461" i="6"/>
  <c r="AE461" i="6"/>
  <c r="AG461" i="6"/>
  <c r="AI461" i="6"/>
  <c r="Q462" i="6"/>
  <c r="S462" i="6"/>
  <c r="U462" i="6"/>
  <c r="W462" i="6"/>
  <c r="Y462" i="6"/>
  <c r="AA462" i="6"/>
  <c r="AC462" i="6"/>
  <c r="AE462" i="6"/>
  <c r="AG462" i="6"/>
  <c r="AI462" i="6"/>
  <c r="Q463" i="6"/>
  <c r="S463" i="6"/>
  <c r="U463" i="6"/>
  <c r="W463" i="6"/>
  <c r="Y463" i="6"/>
  <c r="AA463" i="6"/>
  <c r="AC463" i="6"/>
  <c r="AE463" i="6"/>
  <c r="AG463" i="6"/>
  <c r="AI463" i="6"/>
  <c r="Q464" i="6"/>
  <c r="S464" i="6"/>
  <c r="U464" i="6"/>
  <c r="W464" i="6"/>
  <c r="Y464" i="6"/>
  <c r="AA464" i="6"/>
  <c r="AC464" i="6"/>
  <c r="AE464" i="6"/>
  <c r="AG464" i="6"/>
  <c r="AI464" i="6"/>
  <c r="Q465" i="6"/>
  <c r="S465" i="6"/>
  <c r="U465" i="6"/>
  <c r="W465" i="6"/>
  <c r="Y465" i="6"/>
  <c r="AA465" i="6"/>
  <c r="AC465" i="6"/>
  <c r="AE465" i="6"/>
  <c r="AG465" i="6"/>
  <c r="AI465" i="6"/>
  <c r="Q466" i="6"/>
  <c r="S466" i="6"/>
  <c r="U466" i="6"/>
  <c r="W466" i="6"/>
  <c r="Y466" i="6"/>
  <c r="AA466" i="6"/>
  <c r="AC466" i="6"/>
  <c r="AE466" i="6"/>
  <c r="AG466" i="6"/>
  <c r="AI466" i="6"/>
  <c r="Q467" i="6"/>
  <c r="S467" i="6"/>
  <c r="U467" i="6"/>
  <c r="W467" i="6"/>
  <c r="Y467" i="6"/>
  <c r="AA467" i="6"/>
  <c r="AC467" i="6"/>
  <c r="AE467" i="6"/>
  <c r="AG467" i="6"/>
  <c r="AI467" i="6"/>
  <c r="Q468" i="6"/>
  <c r="S468" i="6"/>
  <c r="U468" i="6"/>
  <c r="W468" i="6"/>
  <c r="Y468" i="6"/>
  <c r="AA468" i="6"/>
  <c r="AC468" i="6"/>
  <c r="AE468" i="6"/>
  <c r="AG468" i="6"/>
  <c r="AI468" i="6"/>
  <c r="Q469" i="6"/>
  <c r="S469" i="6"/>
  <c r="U469" i="6"/>
  <c r="W469" i="6"/>
  <c r="Y469" i="6"/>
  <c r="AA469" i="6"/>
  <c r="AC469" i="6"/>
  <c r="AE469" i="6"/>
  <c r="AG469" i="6"/>
  <c r="AI469" i="6"/>
  <c r="Q470" i="6"/>
  <c r="S470" i="6"/>
  <c r="U470" i="6"/>
  <c r="W470" i="6"/>
  <c r="Y470" i="6"/>
  <c r="AA470" i="6"/>
  <c r="AC470" i="6"/>
  <c r="AE470" i="6"/>
  <c r="AG470" i="6"/>
  <c r="AI470" i="6"/>
  <c r="Q471" i="6"/>
  <c r="S471" i="6"/>
  <c r="U471" i="6"/>
  <c r="W471" i="6"/>
  <c r="Y471" i="6"/>
  <c r="AA471" i="6"/>
  <c r="AC471" i="6"/>
  <c r="AE471" i="6"/>
  <c r="AG471" i="6"/>
  <c r="AI471" i="6"/>
  <c r="Q472" i="6"/>
  <c r="S472" i="6"/>
  <c r="U472" i="6"/>
  <c r="W472" i="6"/>
  <c r="Y472" i="6"/>
  <c r="AA472" i="6"/>
  <c r="AC472" i="6"/>
  <c r="AE472" i="6"/>
  <c r="AG472" i="6"/>
  <c r="AI472" i="6"/>
  <c r="Q473" i="6"/>
  <c r="S473" i="6"/>
  <c r="U473" i="6"/>
  <c r="W473" i="6"/>
  <c r="Y473" i="6"/>
  <c r="AA473" i="6"/>
  <c r="AC473" i="6"/>
  <c r="AE473" i="6"/>
  <c r="AG473" i="6"/>
  <c r="AI473" i="6"/>
  <c r="Q474" i="6"/>
  <c r="S474" i="6"/>
  <c r="U474" i="6"/>
  <c r="W474" i="6"/>
  <c r="Y474" i="6"/>
  <c r="AA474" i="6"/>
  <c r="AC474" i="6"/>
  <c r="AE474" i="6"/>
  <c r="AG474" i="6"/>
  <c r="AI474" i="6"/>
  <c r="Q475" i="6"/>
  <c r="S475" i="6"/>
  <c r="U475" i="6"/>
  <c r="W475" i="6"/>
  <c r="Y475" i="6"/>
  <c r="AA475" i="6"/>
  <c r="AC475" i="6"/>
  <c r="AE475" i="6"/>
  <c r="AG475" i="6"/>
  <c r="AI475" i="6"/>
  <c r="Q476" i="6"/>
  <c r="S476" i="6"/>
  <c r="U476" i="6"/>
  <c r="W476" i="6"/>
  <c r="Y476" i="6"/>
  <c r="AA476" i="6"/>
  <c r="AC476" i="6"/>
  <c r="AE476" i="6"/>
  <c r="AG476" i="6"/>
  <c r="AI476" i="6"/>
  <c r="Q477" i="6"/>
  <c r="S477" i="6"/>
  <c r="U477" i="6"/>
  <c r="W477" i="6"/>
  <c r="Y477" i="6"/>
  <c r="AA477" i="6"/>
  <c r="AC477" i="6"/>
  <c r="AE477" i="6"/>
  <c r="AG477" i="6"/>
  <c r="AI477" i="6"/>
  <c r="Q478" i="6"/>
  <c r="S478" i="6"/>
  <c r="U478" i="6"/>
  <c r="W478" i="6"/>
  <c r="Y478" i="6"/>
  <c r="AA478" i="6"/>
  <c r="AC478" i="6"/>
  <c r="AE478" i="6"/>
  <c r="AG478" i="6"/>
  <c r="AI478" i="6"/>
  <c r="Q479" i="6"/>
  <c r="S479" i="6"/>
  <c r="U479" i="6"/>
  <c r="W479" i="6"/>
  <c r="Y479" i="6"/>
  <c r="AA479" i="6"/>
  <c r="AC479" i="6"/>
  <c r="AE479" i="6"/>
  <c r="AG479" i="6"/>
  <c r="AI479" i="6"/>
  <c r="Q480" i="6"/>
  <c r="S480" i="6"/>
  <c r="U480" i="6"/>
  <c r="W480" i="6"/>
  <c r="Y480" i="6"/>
  <c r="AA480" i="6"/>
  <c r="AC480" i="6"/>
  <c r="AE480" i="6"/>
  <c r="AG480" i="6"/>
  <c r="AI480" i="6"/>
  <c r="Q481" i="6"/>
  <c r="S481" i="6"/>
  <c r="U481" i="6"/>
  <c r="W481" i="6"/>
  <c r="Y481" i="6"/>
  <c r="AA481" i="6"/>
  <c r="AC481" i="6"/>
  <c r="AE481" i="6"/>
  <c r="AG481" i="6"/>
  <c r="AI481" i="6"/>
  <c r="Q482" i="6"/>
  <c r="S482" i="6"/>
  <c r="U482" i="6"/>
  <c r="W482" i="6"/>
  <c r="Y482" i="6"/>
  <c r="AA482" i="6"/>
  <c r="AC482" i="6"/>
  <c r="AE482" i="6"/>
  <c r="AG482" i="6"/>
  <c r="AI482" i="6"/>
  <c r="Q483" i="6"/>
  <c r="S483" i="6"/>
  <c r="U483" i="6"/>
  <c r="W483" i="6"/>
  <c r="Y483" i="6"/>
  <c r="AA483" i="6"/>
  <c r="AC483" i="6"/>
  <c r="AE483" i="6"/>
  <c r="AG483" i="6"/>
  <c r="AI483" i="6"/>
  <c r="Q484" i="6"/>
  <c r="S484" i="6"/>
  <c r="U484" i="6"/>
  <c r="W484" i="6"/>
  <c r="Y484" i="6"/>
  <c r="AA484" i="6"/>
  <c r="AC484" i="6"/>
  <c r="AE484" i="6"/>
  <c r="AG484" i="6"/>
  <c r="AI484" i="6"/>
  <c r="Q485" i="6"/>
  <c r="S485" i="6"/>
  <c r="U485" i="6"/>
  <c r="W485" i="6"/>
  <c r="Y485" i="6"/>
  <c r="AA485" i="6"/>
  <c r="AC485" i="6"/>
  <c r="AE485" i="6"/>
  <c r="AG485" i="6"/>
  <c r="AI485" i="6"/>
  <c r="Q486" i="6"/>
  <c r="S486" i="6"/>
  <c r="U486" i="6"/>
  <c r="W486" i="6"/>
  <c r="Y486" i="6"/>
  <c r="AA486" i="6"/>
  <c r="AC486" i="6"/>
  <c r="AE486" i="6"/>
  <c r="AG486" i="6"/>
  <c r="AI486" i="6"/>
  <c r="Q487" i="6"/>
  <c r="S487" i="6"/>
  <c r="U487" i="6"/>
  <c r="W487" i="6"/>
  <c r="Y487" i="6"/>
  <c r="AA487" i="6"/>
  <c r="AC487" i="6"/>
  <c r="AE487" i="6"/>
  <c r="AG487" i="6"/>
  <c r="AI487" i="6"/>
  <c r="Q488" i="6"/>
  <c r="S488" i="6"/>
  <c r="U488" i="6"/>
  <c r="W488" i="6"/>
  <c r="Y488" i="6"/>
  <c r="AA488" i="6"/>
  <c r="AC488" i="6"/>
  <c r="AE488" i="6"/>
  <c r="AG488" i="6"/>
  <c r="AI488" i="6"/>
  <c r="Q489" i="6"/>
  <c r="S489" i="6"/>
  <c r="U489" i="6"/>
  <c r="W489" i="6"/>
  <c r="Y489" i="6"/>
  <c r="AA489" i="6"/>
  <c r="AC489" i="6"/>
  <c r="AE489" i="6"/>
  <c r="AG489" i="6"/>
  <c r="AI489" i="6"/>
  <c r="Q490" i="6"/>
  <c r="S490" i="6"/>
  <c r="U490" i="6"/>
  <c r="W490" i="6"/>
  <c r="Y490" i="6"/>
  <c r="AA490" i="6"/>
  <c r="AC490" i="6"/>
  <c r="AE490" i="6"/>
  <c r="AG490" i="6"/>
  <c r="AI490" i="6"/>
  <c r="Q491" i="6"/>
  <c r="S491" i="6"/>
  <c r="U491" i="6"/>
  <c r="W491" i="6"/>
  <c r="Y491" i="6"/>
  <c r="AA491" i="6"/>
  <c r="AC491" i="6"/>
  <c r="AE491" i="6"/>
  <c r="AG491" i="6"/>
  <c r="AI491" i="6"/>
  <c r="Q492" i="6"/>
  <c r="S492" i="6"/>
  <c r="U492" i="6"/>
  <c r="W492" i="6"/>
  <c r="Y492" i="6"/>
  <c r="AA492" i="6"/>
  <c r="AC492" i="6"/>
  <c r="AE492" i="6"/>
  <c r="AG492" i="6"/>
  <c r="AI492" i="6"/>
  <c r="Q493" i="6"/>
  <c r="S493" i="6"/>
  <c r="U493" i="6"/>
  <c r="W493" i="6"/>
  <c r="Y493" i="6"/>
  <c r="AA493" i="6"/>
  <c r="AC493" i="6"/>
  <c r="AE493" i="6"/>
  <c r="AG493" i="6"/>
  <c r="AI493" i="6"/>
  <c r="Q494" i="6"/>
  <c r="S494" i="6"/>
  <c r="U494" i="6"/>
  <c r="W494" i="6"/>
  <c r="Y494" i="6"/>
  <c r="AA494" i="6"/>
  <c r="AC494" i="6"/>
  <c r="AE494" i="6"/>
  <c r="AG494" i="6"/>
  <c r="AI494" i="6"/>
  <c r="Q495" i="6"/>
  <c r="S495" i="6"/>
  <c r="U495" i="6"/>
  <c r="W495" i="6"/>
  <c r="Y495" i="6"/>
  <c r="AA495" i="6"/>
  <c r="AC495" i="6"/>
  <c r="AE495" i="6"/>
  <c r="AG495" i="6"/>
  <c r="AI495" i="6"/>
  <c r="Q496" i="6"/>
  <c r="S496" i="6"/>
  <c r="U496" i="6"/>
  <c r="W496" i="6"/>
  <c r="Y496" i="6"/>
  <c r="AA496" i="6"/>
  <c r="AC496" i="6"/>
  <c r="AE496" i="6"/>
  <c r="AG496" i="6"/>
  <c r="AI496" i="6"/>
  <c r="Q497" i="6"/>
  <c r="S497" i="6"/>
  <c r="U497" i="6"/>
  <c r="W497" i="6"/>
  <c r="Y497" i="6"/>
  <c r="AA497" i="6"/>
  <c r="AC497" i="6"/>
  <c r="AE497" i="6"/>
  <c r="AG497" i="6"/>
  <c r="AI497" i="6"/>
  <c r="Q498" i="6"/>
  <c r="S498" i="6"/>
  <c r="U498" i="6"/>
  <c r="W498" i="6"/>
  <c r="Y498" i="6"/>
  <c r="AA498" i="6"/>
  <c r="AC498" i="6"/>
  <c r="AE498" i="6"/>
  <c r="AG498" i="6"/>
  <c r="AI498" i="6"/>
  <c r="Q499" i="6"/>
  <c r="S499" i="6"/>
  <c r="U499" i="6"/>
  <c r="W499" i="6"/>
  <c r="Y499" i="6"/>
  <c r="AA499" i="6"/>
  <c r="AC499" i="6"/>
  <c r="AE499" i="6"/>
  <c r="AG499" i="6"/>
  <c r="AI499" i="6"/>
  <c r="Q500" i="6"/>
  <c r="S500" i="6"/>
  <c r="U500" i="6"/>
  <c r="W500" i="6"/>
  <c r="Y500" i="6"/>
  <c r="AA500" i="6"/>
  <c r="AC500" i="6"/>
  <c r="AE500" i="6"/>
  <c r="AG500" i="6"/>
  <c r="AI500" i="6"/>
  <c r="Q501" i="6"/>
  <c r="S501" i="6"/>
  <c r="U501" i="6"/>
  <c r="W501" i="6"/>
  <c r="Y501" i="6"/>
  <c r="AA501" i="6"/>
  <c r="AC501" i="6"/>
  <c r="AE501" i="6"/>
  <c r="AG501" i="6"/>
  <c r="AI501" i="6"/>
  <c r="Q502" i="6"/>
  <c r="S502" i="6"/>
  <c r="U502" i="6"/>
  <c r="W502" i="6"/>
  <c r="Y502" i="6"/>
  <c r="AA502" i="6"/>
  <c r="AC502" i="6"/>
  <c r="AE502" i="6"/>
  <c r="AG502" i="6"/>
  <c r="AI502" i="6"/>
  <c r="Q503" i="6"/>
  <c r="S503" i="6"/>
  <c r="U503" i="6"/>
  <c r="W503" i="6"/>
  <c r="Y503" i="6"/>
  <c r="AA503" i="6"/>
  <c r="AC503" i="6"/>
  <c r="AE503" i="6"/>
  <c r="AG503" i="6"/>
  <c r="AI503" i="6"/>
  <c r="Q504" i="6"/>
  <c r="S504" i="6"/>
  <c r="U504" i="6"/>
  <c r="W504" i="6"/>
  <c r="Y504" i="6"/>
  <c r="AA504" i="6"/>
  <c r="AC504" i="6"/>
  <c r="AE504" i="6"/>
  <c r="AG504" i="6"/>
  <c r="AI504" i="6"/>
  <c r="Q505" i="6"/>
  <c r="S505" i="6"/>
  <c r="U505" i="6"/>
  <c r="W505" i="6"/>
  <c r="Y505" i="6"/>
  <c r="AA505" i="6"/>
  <c r="AC505" i="6"/>
  <c r="AE505" i="6"/>
  <c r="AG505" i="6"/>
  <c r="AI505" i="6"/>
  <c r="Q506" i="6"/>
  <c r="S506" i="6"/>
  <c r="U506" i="6"/>
  <c r="W506" i="6"/>
  <c r="Y506" i="6"/>
  <c r="AA506" i="6"/>
  <c r="AC506" i="6"/>
  <c r="AE506" i="6"/>
  <c r="AG506" i="6"/>
  <c r="AI506" i="6"/>
  <c r="Q507" i="6"/>
  <c r="S507" i="6"/>
  <c r="U507" i="6"/>
  <c r="W507" i="6"/>
  <c r="Y507" i="6"/>
  <c r="AA507" i="6"/>
  <c r="AC507" i="6"/>
  <c r="AE507" i="6"/>
  <c r="AG507" i="6"/>
  <c r="AI507" i="6"/>
  <c r="Q508" i="6"/>
  <c r="S508" i="6"/>
  <c r="U508" i="6"/>
  <c r="W508" i="6"/>
  <c r="Y508" i="6"/>
  <c r="AA508" i="6"/>
  <c r="AC508" i="6"/>
  <c r="AE508" i="6"/>
  <c r="AG508" i="6"/>
  <c r="AI508" i="6"/>
  <c r="Q509" i="6"/>
  <c r="S509" i="6"/>
  <c r="U509" i="6"/>
  <c r="W509" i="6"/>
  <c r="Y509" i="6"/>
  <c r="AA509" i="6"/>
  <c r="AC509" i="6"/>
  <c r="AE509" i="6"/>
  <c r="AG509" i="6"/>
  <c r="AI509" i="6"/>
  <c r="Q510" i="6"/>
  <c r="S510" i="6"/>
  <c r="U510" i="6"/>
  <c r="W510" i="6"/>
  <c r="Y510" i="6"/>
  <c r="AA510" i="6"/>
  <c r="AC510" i="6"/>
  <c r="AE510" i="6"/>
  <c r="AG510" i="6"/>
  <c r="AI510" i="6"/>
  <c r="Q511" i="6"/>
  <c r="S511" i="6"/>
  <c r="U511" i="6"/>
  <c r="W511" i="6"/>
  <c r="Y511" i="6"/>
  <c r="AA511" i="6"/>
  <c r="AC511" i="6"/>
  <c r="AE511" i="6"/>
  <c r="AG511" i="6"/>
  <c r="AI511" i="6"/>
  <c r="Q512" i="6"/>
  <c r="S512" i="6"/>
  <c r="U512" i="6"/>
  <c r="W512" i="6"/>
  <c r="Y512" i="6"/>
  <c r="AA512" i="6"/>
  <c r="AC512" i="6"/>
  <c r="AE512" i="6"/>
  <c r="AG512" i="6"/>
  <c r="AI512" i="6"/>
  <c r="Q513" i="6"/>
  <c r="S513" i="6"/>
  <c r="U513" i="6"/>
  <c r="W513" i="6"/>
  <c r="Y513" i="6"/>
  <c r="AA513" i="6"/>
  <c r="AC513" i="6"/>
  <c r="AE513" i="6"/>
  <c r="AG513" i="6"/>
  <c r="AI513" i="6"/>
  <c r="Q514" i="6"/>
  <c r="S514" i="6"/>
  <c r="U514" i="6"/>
  <c r="W514" i="6"/>
  <c r="Y514" i="6"/>
  <c r="AA514" i="6"/>
  <c r="AC514" i="6"/>
  <c r="AE514" i="6"/>
  <c r="AG514" i="6"/>
  <c r="AI514" i="6"/>
  <c r="Q515" i="6"/>
  <c r="S515" i="6"/>
  <c r="U515" i="6"/>
  <c r="W515" i="6"/>
  <c r="Y515" i="6"/>
  <c r="AA515" i="6"/>
  <c r="AC515" i="6"/>
  <c r="AE515" i="6"/>
  <c r="AG515" i="6"/>
  <c r="AI515" i="6"/>
  <c r="Q516" i="6"/>
  <c r="S516" i="6"/>
  <c r="U516" i="6"/>
  <c r="W516" i="6"/>
  <c r="Y516" i="6"/>
  <c r="AA516" i="6"/>
  <c r="AC516" i="6"/>
  <c r="AE516" i="6"/>
  <c r="AG516" i="6"/>
  <c r="AI516" i="6"/>
  <c r="Q517" i="6"/>
  <c r="S517" i="6"/>
  <c r="U517" i="6"/>
  <c r="W517" i="6"/>
  <c r="Y517" i="6"/>
  <c r="AA517" i="6"/>
  <c r="AC517" i="6"/>
  <c r="AE517" i="6"/>
  <c r="AG517" i="6"/>
  <c r="AI517" i="6"/>
  <c r="Q518" i="6"/>
  <c r="S518" i="6"/>
  <c r="U518" i="6"/>
  <c r="W518" i="6"/>
  <c r="Y518" i="6"/>
  <c r="AA518" i="6"/>
  <c r="AC518" i="6"/>
  <c r="AE518" i="6"/>
  <c r="AG518" i="6"/>
  <c r="AI518" i="6"/>
  <c r="Q519" i="6"/>
  <c r="S519" i="6"/>
  <c r="U519" i="6"/>
  <c r="W519" i="6"/>
  <c r="Y519" i="6"/>
  <c r="AA519" i="6"/>
  <c r="AC519" i="6"/>
  <c r="AE519" i="6"/>
  <c r="AG519" i="6"/>
  <c r="AI519" i="6"/>
  <c r="Q520" i="6"/>
  <c r="S520" i="6"/>
  <c r="U520" i="6"/>
  <c r="W520" i="6"/>
  <c r="Y520" i="6"/>
  <c r="AA520" i="6"/>
  <c r="AC520" i="6"/>
  <c r="AE520" i="6"/>
  <c r="AG520" i="6"/>
  <c r="AI520" i="6"/>
  <c r="Q521" i="6"/>
  <c r="S521" i="6"/>
  <c r="U521" i="6"/>
  <c r="W521" i="6"/>
  <c r="Y521" i="6"/>
  <c r="AA521" i="6"/>
  <c r="AC521" i="6"/>
  <c r="AE521" i="6"/>
  <c r="AG521" i="6"/>
  <c r="AI521" i="6"/>
  <c r="Q522" i="6"/>
  <c r="S522" i="6"/>
  <c r="U522" i="6"/>
  <c r="W522" i="6"/>
  <c r="Y522" i="6"/>
  <c r="AA522" i="6"/>
  <c r="AC522" i="6"/>
  <c r="AE522" i="6"/>
  <c r="AG522" i="6"/>
  <c r="AI522" i="6"/>
  <c r="Q523" i="6"/>
  <c r="S523" i="6"/>
  <c r="U523" i="6"/>
  <c r="W523" i="6"/>
  <c r="Y523" i="6"/>
  <c r="AA523" i="6"/>
  <c r="AC523" i="6"/>
  <c r="AE523" i="6"/>
  <c r="AG523" i="6"/>
  <c r="AI523" i="6"/>
  <c r="Q524" i="6"/>
  <c r="S524" i="6"/>
  <c r="U524" i="6"/>
  <c r="W524" i="6"/>
  <c r="Y524" i="6"/>
  <c r="AA524" i="6"/>
  <c r="AC524" i="6"/>
  <c r="AE524" i="6"/>
  <c r="AG524" i="6"/>
  <c r="AI524" i="6"/>
  <c r="Q525" i="6"/>
  <c r="S525" i="6"/>
  <c r="U525" i="6"/>
  <c r="W525" i="6"/>
  <c r="Y525" i="6"/>
  <c r="AA525" i="6"/>
  <c r="AC525" i="6"/>
  <c r="AE525" i="6"/>
  <c r="AG525" i="6"/>
  <c r="AI525" i="6"/>
  <c r="Q526" i="6"/>
  <c r="S526" i="6"/>
  <c r="U526" i="6"/>
  <c r="W526" i="6"/>
  <c r="Y526" i="6"/>
  <c r="AA526" i="6"/>
  <c r="AC526" i="6"/>
  <c r="AE526" i="6"/>
  <c r="AG526" i="6"/>
  <c r="AI526" i="6"/>
  <c r="Q527" i="6"/>
  <c r="S527" i="6"/>
  <c r="U527" i="6"/>
  <c r="W527" i="6"/>
  <c r="Y527" i="6"/>
  <c r="AA527" i="6"/>
  <c r="AC527" i="6"/>
  <c r="AE527" i="6"/>
  <c r="AG527" i="6"/>
  <c r="AI527" i="6"/>
  <c r="Q528" i="6"/>
  <c r="S528" i="6"/>
  <c r="U528" i="6"/>
  <c r="W528" i="6"/>
  <c r="Y528" i="6"/>
  <c r="AA528" i="6"/>
  <c r="AC528" i="6"/>
  <c r="AE528" i="6"/>
  <c r="AG528" i="6"/>
  <c r="AI528" i="6"/>
  <c r="Q529" i="6"/>
  <c r="S529" i="6"/>
  <c r="U529" i="6"/>
  <c r="W529" i="6"/>
  <c r="Y529" i="6"/>
  <c r="AA529" i="6"/>
  <c r="AC529" i="6"/>
  <c r="AE529" i="6"/>
  <c r="AG529" i="6"/>
  <c r="AI529" i="6"/>
  <c r="Q530" i="6"/>
  <c r="S530" i="6"/>
  <c r="U530" i="6"/>
  <c r="W530" i="6"/>
  <c r="Y530" i="6"/>
  <c r="AA530" i="6"/>
  <c r="AC530" i="6"/>
  <c r="AE530" i="6"/>
  <c r="AG530" i="6"/>
  <c r="AI530" i="6"/>
  <c r="Q531" i="6"/>
  <c r="S531" i="6"/>
  <c r="U531" i="6"/>
  <c r="W531" i="6"/>
  <c r="Y531" i="6"/>
  <c r="AA531" i="6"/>
  <c r="AC531" i="6"/>
  <c r="AE531" i="6"/>
  <c r="AG531" i="6"/>
  <c r="AI531" i="6"/>
  <c r="Q532" i="6"/>
  <c r="S532" i="6"/>
  <c r="U532" i="6"/>
  <c r="W532" i="6"/>
  <c r="Y532" i="6"/>
  <c r="AA532" i="6"/>
  <c r="AC532" i="6"/>
  <c r="AE532" i="6"/>
  <c r="AG532" i="6"/>
  <c r="AI532" i="6"/>
  <c r="Q533" i="6"/>
  <c r="S533" i="6"/>
  <c r="U533" i="6"/>
  <c r="W533" i="6"/>
  <c r="Y533" i="6"/>
  <c r="AA533" i="6"/>
  <c r="AC533" i="6"/>
  <c r="AE533" i="6"/>
  <c r="AG533" i="6"/>
  <c r="AI533" i="6"/>
  <c r="Q534" i="6"/>
  <c r="S534" i="6"/>
  <c r="U534" i="6"/>
  <c r="W534" i="6"/>
  <c r="Y534" i="6"/>
  <c r="AA534" i="6"/>
  <c r="AC534" i="6"/>
  <c r="AE534" i="6"/>
  <c r="AG534" i="6"/>
  <c r="AI534" i="6"/>
  <c r="Q535" i="6"/>
  <c r="S535" i="6"/>
  <c r="U535" i="6"/>
  <c r="W535" i="6"/>
  <c r="Y535" i="6"/>
  <c r="AA535" i="6"/>
  <c r="AC535" i="6"/>
  <c r="AE535" i="6"/>
  <c r="AG535" i="6"/>
  <c r="AI535" i="6"/>
  <c r="Q536" i="6"/>
  <c r="S536" i="6"/>
  <c r="U536" i="6"/>
  <c r="W536" i="6"/>
  <c r="Y536" i="6"/>
  <c r="AA536" i="6"/>
  <c r="AC536" i="6"/>
  <c r="AE536" i="6"/>
  <c r="AG536" i="6"/>
  <c r="AI536" i="6"/>
  <c r="Q537" i="6"/>
  <c r="S537" i="6"/>
  <c r="U537" i="6"/>
  <c r="W537" i="6"/>
  <c r="Y537" i="6"/>
  <c r="AA537" i="6"/>
  <c r="AC537" i="6"/>
  <c r="AE537" i="6"/>
  <c r="AG537" i="6"/>
  <c r="AI537" i="6"/>
  <c r="Q538" i="6"/>
  <c r="S538" i="6"/>
  <c r="U538" i="6"/>
  <c r="W538" i="6"/>
  <c r="Y538" i="6"/>
  <c r="AA538" i="6"/>
  <c r="AC538" i="6"/>
  <c r="AE538" i="6"/>
  <c r="AG538" i="6"/>
  <c r="AI538" i="6"/>
  <c r="Q539" i="6"/>
  <c r="S539" i="6"/>
  <c r="U539" i="6"/>
  <c r="W539" i="6"/>
  <c r="Y539" i="6"/>
  <c r="AA539" i="6"/>
  <c r="AC539" i="6"/>
  <c r="AE539" i="6"/>
  <c r="AG539" i="6"/>
  <c r="AI539" i="6"/>
  <c r="Q540" i="6"/>
  <c r="S540" i="6"/>
  <c r="U540" i="6"/>
  <c r="W540" i="6"/>
  <c r="Y540" i="6"/>
  <c r="AA540" i="6"/>
  <c r="AC540" i="6"/>
  <c r="AE540" i="6"/>
  <c r="AG540" i="6"/>
  <c r="AI540" i="6"/>
  <c r="Q541" i="6"/>
  <c r="S541" i="6"/>
  <c r="U541" i="6"/>
  <c r="W541" i="6"/>
  <c r="Y541" i="6"/>
  <c r="AA541" i="6"/>
  <c r="AC541" i="6"/>
  <c r="AE541" i="6"/>
  <c r="AG541" i="6"/>
  <c r="AI541" i="6"/>
  <c r="Q542" i="6"/>
  <c r="S542" i="6"/>
  <c r="U542" i="6"/>
  <c r="W542" i="6"/>
  <c r="Y542" i="6"/>
  <c r="AA542" i="6"/>
  <c r="AC542" i="6"/>
  <c r="AE542" i="6"/>
  <c r="AG542" i="6"/>
  <c r="AI542" i="6"/>
  <c r="Q543" i="6"/>
  <c r="S543" i="6"/>
  <c r="U543" i="6"/>
  <c r="W543" i="6"/>
  <c r="Y543" i="6"/>
  <c r="AA543" i="6"/>
  <c r="AC543" i="6"/>
  <c r="AE543" i="6"/>
  <c r="AG543" i="6"/>
  <c r="AI543" i="6"/>
  <c r="Q544" i="6"/>
  <c r="S544" i="6"/>
  <c r="U544" i="6"/>
  <c r="W544" i="6"/>
  <c r="Y544" i="6"/>
  <c r="AA544" i="6"/>
  <c r="AC544" i="6"/>
  <c r="AE544" i="6"/>
  <c r="AG544" i="6"/>
  <c r="AI544" i="6"/>
  <c r="Q545" i="6"/>
  <c r="S545" i="6"/>
  <c r="U545" i="6"/>
  <c r="W545" i="6"/>
  <c r="Y545" i="6"/>
  <c r="AA545" i="6"/>
  <c r="AC545" i="6"/>
  <c r="AE545" i="6"/>
  <c r="AG545" i="6"/>
  <c r="AI545" i="6"/>
  <c r="Q546" i="6"/>
  <c r="S546" i="6"/>
  <c r="U546" i="6"/>
  <c r="W546" i="6"/>
  <c r="Y546" i="6"/>
  <c r="AA546" i="6"/>
  <c r="AC546" i="6"/>
  <c r="AE546" i="6"/>
  <c r="AG546" i="6"/>
  <c r="AI546" i="6"/>
  <c r="Q547" i="6"/>
  <c r="S547" i="6"/>
  <c r="U547" i="6"/>
  <c r="W547" i="6"/>
  <c r="Y547" i="6"/>
  <c r="AA547" i="6"/>
  <c r="AC547" i="6"/>
  <c r="AE547" i="6"/>
  <c r="AG547" i="6"/>
  <c r="AI547" i="6"/>
  <c r="Q548" i="6"/>
  <c r="S548" i="6"/>
  <c r="U548" i="6"/>
  <c r="W548" i="6"/>
  <c r="Y548" i="6"/>
  <c r="AA548" i="6"/>
  <c r="AC548" i="6"/>
  <c r="AE548" i="6"/>
  <c r="AG548" i="6"/>
  <c r="AI548" i="6"/>
  <c r="Q549" i="6"/>
  <c r="S549" i="6"/>
  <c r="U549" i="6"/>
  <c r="W549" i="6"/>
  <c r="Y549" i="6"/>
  <c r="AA549" i="6"/>
  <c r="AC549" i="6"/>
  <c r="AE549" i="6"/>
  <c r="AG549" i="6"/>
  <c r="AI549" i="6"/>
  <c r="Q550" i="6"/>
  <c r="S550" i="6"/>
  <c r="U550" i="6"/>
  <c r="W550" i="6"/>
  <c r="Y550" i="6"/>
  <c r="AA550" i="6"/>
  <c r="AC550" i="6"/>
  <c r="AE550" i="6"/>
  <c r="AG550" i="6"/>
  <c r="AI550" i="6"/>
  <c r="Q551" i="6"/>
  <c r="S551" i="6"/>
  <c r="U551" i="6"/>
  <c r="W551" i="6"/>
  <c r="Y551" i="6"/>
  <c r="AA551" i="6"/>
  <c r="AC551" i="6"/>
  <c r="AE551" i="6"/>
  <c r="AG551" i="6"/>
  <c r="AI551" i="6"/>
  <c r="Q552" i="6"/>
  <c r="S552" i="6"/>
  <c r="U552" i="6"/>
  <c r="W552" i="6"/>
  <c r="Y552" i="6"/>
  <c r="AA552" i="6"/>
  <c r="AC552" i="6"/>
  <c r="AE552" i="6"/>
  <c r="AG552" i="6"/>
  <c r="AI552" i="6"/>
  <c r="Q553" i="6"/>
  <c r="S553" i="6"/>
  <c r="U553" i="6"/>
  <c r="W553" i="6"/>
  <c r="Y553" i="6"/>
  <c r="AA553" i="6"/>
  <c r="AC553" i="6"/>
  <c r="AE553" i="6"/>
  <c r="AG553" i="6"/>
  <c r="AI553" i="6"/>
  <c r="Q554" i="6"/>
  <c r="S554" i="6"/>
  <c r="U554" i="6"/>
  <c r="W554" i="6"/>
  <c r="Y554" i="6"/>
  <c r="AA554" i="6"/>
  <c r="AC554" i="6"/>
  <c r="AE554" i="6"/>
  <c r="AG554" i="6"/>
  <c r="AI554" i="6"/>
  <c r="Q555" i="6"/>
  <c r="S555" i="6"/>
  <c r="U555" i="6"/>
  <c r="W555" i="6"/>
  <c r="Y555" i="6"/>
  <c r="AA555" i="6"/>
  <c r="AC555" i="6"/>
  <c r="AE555" i="6"/>
  <c r="AG555" i="6"/>
  <c r="AI555" i="6"/>
  <c r="Q556" i="6"/>
  <c r="S556" i="6"/>
  <c r="U556" i="6"/>
  <c r="W556" i="6"/>
  <c r="Y556" i="6"/>
  <c r="AA556" i="6"/>
  <c r="AC556" i="6"/>
  <c r="AE556" i="6"/>
  <c r="AG556" i="6"/>
  <c r="AI556" i="6"/>
  <c r="Q557" i="6"/>
  <c r="S557" i="6"/>
  <c r="U557" i="6"/>
  <c r="W557" i="6"/>
  <c r="Y557" i="6"/>
  <c r="AA557" i="6"/>
  <c r="AC557" i="6"/>
  <c r="AE557" i="6"/>
  <c r="AG557" i="6"/>
  <c r="AI557" i="6"/>
  <c r="Q558" i="6"/>
  <c r="S558" i="6"/>
  <c r="U558" i="6"/>
  <c r="W558" i="6"/>
  <c r="Y558" i="6"/>
  <c r="AA558" i="6"/>
  <c r="AC558" i="6"/>
  <c r="AE558" i="6"/>
  <c r="AG558" i="6"/>
  <c r="AI558" i="6"/>
  <c r="Q559" i="6"/>
  <c r="S559" i="6"/>
  <c r="U559" i="6"/>
  <c r="W559" i="6"/>
  <c r="Y559" i="6"/>
  <c r="AA559" i="6"/>
  <c r="AC559" i="6"/>
  <c r="AE559" i="6"/>
  <c r="AG559" i="6"/>
  <c r="AI559" i="6"/>
  <c r="Q560" i="6"/>
  <c r="S560" i="6"/>
  <c r="U560" i="6"/>
  <c r="W560" i="6"/>
  <c r="Y560" i="6"/>
  <c r="AA560" i="6"/>
  <c r="AC560" i="6"/>
  <c r="AE560" i="6"/>
  <c r="AG560" i="6"/>
  <c r="AI560" i="6"/>
  <c r="Q561" i="6"/>
  <c r="S561" i="6"/>
  <c r="U561" i="6"/>
  <c r="W561" i="6"/>
  <c r="Y561" i="6"/>
  <c r="AA561" i="6"/>
  <c r="AC561" i="6"/>
  <c r="AE561" i="6"/>
  <c r="AG561" i="6"/>
  <c r="AI561" i="6"/>
  <c r="Q562" i="6"/>
  <c r="S562" i="6"/>
  <c r="U562" i="6"/>
  <c r="W562" i="6"/>
  <c r="Y562" i="6"/>
  <c r="AA562" i="6"/>
  <c r="AC562" i="6"/>
  <c r="AE562" i="6"/>
  <c r="AG562" i="6"/>
  <c r="AI562" i="6"/>
  <c r="Q563" i="6"/>
  <c r="S563" i="6"/>
  <c r="U563" i="6"/>
  <c r="W563" i="6"/>
  <c r="Y563" i="6"/>
  <c r="AA563" i="6"/>
  <c r="AC563" i="6"/>
  <c r="AE563" i="6"/>
  <c r="AG563" i="6"/>
  <c r="AI563" i="6"/>
  <c r="Q564" i="6"/>
  <c r="S564" i="6"/>
  <c r="U564" i="6"/>
  <c r="W564" i="6"/>
  <c r="Y564" i="6"/>
  <c r="AA564" i="6"/>
  <c r="AC564" i="6"/>
  <c r="AE564" i="6"/>
  <c r="AG564" i="6"/>
  <c r="AI564" i="6"/>
  <c r="Q565" i="6"/>
  <c r="S565" i="6"/>
  <c r="U565" i="6"/>
  <c r="W565" i="6"/>
  <c r="Y565" i="6"/>
  <c r="AA565" i="6"/>
  <c r="AC565" i="6"/>
  <c r="AE565" i="6"/>
  <c r="AG565" i="6"/>
  <c r="AI565" i="6"/>
  <c r="Q566" i="6"/>
  <c r="S566" i="6"/>
  <c r="U566" i="6"/>
  <c r="W566" i="6"/>
  <c r="Y566" i="6"/>
  <c r="AA566" i="6"/>
  <c r="AC566" i="6"/>
  <c r="AE566" i="6"/>
  <c r="AG566" i="6"/>
  <c r="AI566" i="6"/>
  <c r="Q567" i="6"/>
  <c r="S567" i="6"/>
  <c r="U567" i="6"/>
  <c r="W567" i="6"/>
  <c r="Y567" i="6"/>
  <c r="AA567" i="6"/>
  <c r="AC567" i="6"/>
  <c r="AE567" i="6"/>
  <c r="AG567" i="6"/>
  <c r="AI567" i="6"/>
  <c r="Q568" i="6"/>
  <c r="S568" i="6"/>
  <c r="U568" i="6"/>
  <c r="W568" i="6"/>
  <c r="Y568" i="6"/>
  <c r="AA568" i="6"/>
  <c r="AC568" i="6"/>
  <c r="AE568" i="6"/>
  <c r="AG568" i="6"/>
  <c r="AI568" i="6"/>
  <c r="Q569" i="6"/>
  <c r="S569" i="6"/>
  <c r="U569" i="6"/>
  <c r="W569" i="6"/>
  <c r="Y569" i="6"/>
  <c r="AA569" i="6"/>
  <c r="AC569" i="6"/>
  <c r="AE569" i="6"/>
  <c r="AG569" i="6"/>
  <c r="AI569" i="6"/>
  <c r="Q570" i="6"/>
  <c r="S570" i="6"/>
  <c r="U570" i="6"/>
  <c r="W570" i="6"/>
  <c r="Y570" i="6"/>
  <c r="AA570" i="6"/>
  <c r="AC570" i="6"/>
  <c r="AE570" i="6"/>
  <c r="AG570" i="6"/>
  <c r="AI570" i="6"/>
  <c r="Q571" i="6"/>
  <c r="S571" i="6"/>
  <c r="U571" i="6"/>
  <c r="W571" i="6"/>
  <c r="Y571" i="6"/>
  <c r="AA571" i="6"/>
  <c r="AC571" i="6"/>
  <c r="AE571" i="6"/>
  <c r="AG571" i="6"/>
  <c r="AI571" i="6"/>
  <c r="Q572" i="6"/>
  <c r="S572" i="6"/>
  <c r="U572" i="6"/>
  <c r="W572" i="6"/>
  <c r="Y572" i="6"/>
  <c r="AA572" i="6"/>
  <c r="AC572" i="6"/>
  <c r="AE572" i="6"/>
  <c r="AG572" i="6"/>
  <c r="AI572" i="6"/>
  <c r="Q573" i="6"/>
  <c r="S573" i="6"/>
  <c r="U573" i="6"/>
  <c r="W573" i="6"/>
  <c r="Y573" i="6"/>
  <c r="AA573" i="6"/>
  <c r="AC573" i="6"/>
  <c r="AE573" i="6"/>
  <c r="AG573" i="6"/>
  <c r="AI573" i="6"/>
  <c r="Q574" i="6"/>
  <c r="S574" i="6"/>
  <c r="U574" i="6"/>
  <c r="W574" i="6"/>
  <c r="Y574" i="6"/>
  <c r="AA574" i="6"/>
  <c r="AC574" i="6"/>
  <c r="AE574" i="6"/>
  <c r="AG574" i="6"/>
  <c r="AI574" i="6"/>
  <c r="Q575" i="6"/>
  <c r="S575" i="6"/>
  <c r="U575" i="6"/>
  <c r="W575" i="6"/>
  <c r="Y575" i="6"/>
  <c r="AA575" i="6"/>
  <c r="AC575" i="6"/>
  <c r="AE575" i="6"/>
  <c r="AG575" i="6"/>
  <c r="AI575" i="6"/>
  <c r="Q576" i="6"/>
  <c r="S576" i="6"/>
  <c r="U576" i="6"/>
  <c r="W576" i="6"/>
  <c r="Y576" i="6"/>
  <c r="AA576" i="6"/>
  <c r="AC576" i="6"/>
  <c r="AE576" i="6"/>
  <c r="AG576" i="6"/>
  <c r="AI576" i="6"/>
  <c r="Q577" i="6"/>
  <c r="S577" i="6"/>
  <c r="U577" i="6"/>
  <c r="W577" i="6"/>
  <c r="Y577" i="6"/>
  <c r="AA577" i="6"/>
  <c r="AC577" i="6"/>
  <c r="AE577" i="6"/>
  <c r="AG577" i="6"/>
  <c r="AI577" i="6"/>
  <c r="Q578" i="6"/>
  <c r="S578" i="6"/>
  <c r="U578" i="6"/>
  <c r="W578" i="6"/>
  <c r="Y578" i="6"/>
  <c r="AA578" i="6"/>
  <c r="AC578" i="6"/>
  <c r="AE578" i="6"/>
  <c r="AG578" i="6"/>
  <c r="AI578" i="6"/>
  <c r="Q579" i="6"/>
  <c r="S579" i="6"/>
  <c r="U579" i="6"/>
  <c r="W579" i="6"/>
  <c r="Y579" i="6"/>
  <c r="AA579" i="6"/>
  <c r="AC579" i="6"/>
  <c r="AE579" i="6"/>
  <c r="AG579" i="6"/>
  <c r="AI579" i="6"/>
  <c r="Q580" i="6"/>
  <c r="S580" i="6"/>
  <c r="U580" i="6"/>
  <c r="W580" i="6"/>
  <c r="Y580" i="6"/>
  <c r="AA580" i="6"/>
  <c r="AC580" i="6"/>
  <c r="AE580" i="6"/>
  <c r="AG580" i="6"/>
  <c r="AI580" i="6"/>
  <c r="Q581" i="6"/>
  <c r="S581" i="6"/>
  <c r="U581" i="6"/>
  <c r="W581" i="6"/>
  <c r="Y581" i="6"/>
  <c r="AA581" i="6"/>
  <c r="AC581" i="6"/>
  <c r="AE581" i="6"/>
  <c r="AG581" i="6"/>
  <c r="AI581" i="6"/>
  <c r="Q582" i="6"/>
  <c r="S582" i="6"/>
  <c r="U582" i="6"/>
  <c r="W582" i="6"/>
  <c r="Y582" i="6"/>
  <c r="AA582" i="6"/>
  <c r="AC582" i="6"/>
  <c r="AE582" i="6"/>
  <c r="AG582" i="6"/>
  <c r="AI582" i="6"/>
  <c r="Q583" i="6"/>
  <c r="S583" i="6"/>
  <c r="U583" i="6"/>
  <c r="W583" i="6"/>
  <c r="Y583" i="6"/>
  <c r="AA583" i="6"/>
  <c r="AC583" i="6"/>
  <c r="AE583" i="6"/>
  <c r="AG583" i="6"/>
  <c r="AI583" i="6"/>
  <c r="Q584" i="6"/>
  <c r="S584" i="6"/>
  <c r="U584" i="6"/>
  <c r="W584" i="6"/>
  <c r="Y584" i="6"/>
  <c r="AA584" i="6"/>
  <c r="AC584" i="6"/>
  <c r="AE584" i="6"/>
  <c r="AG584" i="6"/>
  <c r="AI584" i="6"/>
  <c r="Q585" i="6"/>
  <c r="S585" i="6"/>
  <c r="U585" i="6"/>
  <c r="W585" i="6"/>
  <c r="Y585" i="6"/>
  <c r="AA585" i="6"/>
  <c r="AC585" i="6"/>
  <c r="AE585" i="6"/>
  <c r="AG585" i="6"/>
  <c r="AI585" i="6"/>
  <c r="Q586" i="6"/>
  <c r="S586" i="6"/>
  <c r="U586" i="6"/>
  <c r="W586" i="6"/>
  <c r="Y586" i="6"/>
  <c r="AA586" i="6"/>
  <c r="AC586" i="6"/>
  <c r="AE586" i="6"/>
  <c r="AG586" i="6"/>
  <c r="AI586" i="6"/>
  <c r="Q587" i="6"/>
  <c r="S587" i="6"/>
  <c r="U587" i="6"/>
  <c r="W587" i="6"/>
  <c r="Y587" i="6"/>
  <c r="AA587" i="6"/>
  <c r="AC587" i="6"/>
  <c r="AE587" i="6"/>
  <c r="AG587" i="6"/>
  <c r="AI587" i="6"/>
  <c r="Q588" i="6"/>
  <c r="S588" i="6"/>
  <c r="U588" i="6"/>
  <c r="W588" i="6"/>
  <c r="Y588" i="6"/>
  <c r="AA588" i="6"/>
  <c r="AC588" i="6"/>
  <c r="AE588" i="6"/>
  <c r="AG588" i="6"/>
  <c r="AI588" i="6"/>
  <c r="Q589" i="6"/>
  <c r="S589" i="6"/>
  <c r="U589" i="6"/>
  <c r="W589" i="6"/>
  <c r="Y589" i="6"/>
  <c r="AA589" i="6"/>
  <c r="AC589" i="6"/>
  <c r="AE589" i="6"/>
  <c r="AG589" i="6"/>
  <c r="AI589" i="6"/>
  <c r="Q590" i="6"/>
  <c r="S590" i="6"/>
  <c r="U590" i="6"/>
  <c r="W590" i="6"/>
  <c r="Y590" i="6"/>
  <c r="AA590" i="6"/>
  <c r="AC590" i="6"/>
  <c r="AE590" i="6"/>
  <c r="AG590" i="6"/>
  <c r="AI590" i="6"/>
  <c r="Q591" i="6"/>
  <c r="S591" i="6"/>
  <c r="U591" i="6"/>
  <c r="W591" i="6"/>
  <c r="Y591" i="6"/>
  <c r="AA591" i="6"/>
  <c r="AC591" i="6"/>
  <c r="AE591" i="6"/>
  <c r="AG591" i="6"/>
  <c r="AI591" i="6"/>
  <c r="Q592" i="6"/>
  <c r="S592" i="6"/>
  <c r="U592" i="6"/>
  <c r="W592" i="6"/>
  <c r="Y592" i="6"/>
  <c r="AA592" i="6"/>
  <c r="AC592" i="6"/>
  <c r="AE592" i="6"/>
  <c r="AG592" i="6"/>
  <c r="AI592" i="6"/>
  <c r="Q593" i="6"/>
  <c r="S593" i="6"/>
  <c r="U593" i="6"/>
  <c r="W593" i="6"/>
  <c r="Y593" i="6"/>
  <c r="AA593" i="6"/>
  <c r="AC593" i="6"/>
  <c r="AE593" i="6"/>
  <c r="AG593" i="6"/>
  <c r="AI593" i="6"/>
  <c r="Q594" i="6"/>
  <c r="S594" i="6"/>
  <c r="U594" i="6"/>
  <c r="W594" i="6"/>
  <c r="Y594" i="6"/>
  <c r="AA594" i="6"/>
  <c r="AC594" i="6"/>
  <c r="AE594" i="6"/>
  <c r="AG594" i="6"/>
  <c r="AI594" i="6"/>
  <c r="Q595" i="6"/>
  <c r="S595" i="6"/>
  <c r="U595" i="6"/>
  <c r="W595" i="6"/>
  <c r="Y595" i="6"/>
  <c r="AA595" i="6"/>
  <c r="AC595" i="6"/>
  <c r="AE595" i="6"/>
  <c r="AG595" i="6"/>
  <c r="AI595" i="6"/>
  <c r="Q596" i="6"/>
  <c r="S596" i="6"/>
  <c r="U596" i="6"/>
  <c r="W596" i="6"/>
  <c r="Y596" i="6"/>
  <c r="AA596" i="6"/>
  <c r="AC596" i="6"/>
  <c r="AE596" i="6"/>
  <c r="AG596" i="6"/>
  <c r="AI596" i="6"/>
  <c r="Q597" i="6"/>
  <c r="S597" i="6"/>
  <c r="U597" i="6"/>
  <c r="W597" i="6"/>
  <c r="Y597" i="6"/>
  <c r="AA597" i="6"/>
  <c r="AC597" i="6"/>
  <c r="AE597" i="6"/>
  <c r="AG597" i="6"/>
  <c r="AI597" i="6"/>
  <c r="Q598" i="6"/>
  <c r="S598" i="6"/>
  <c r="U598" i="6"/>
  <c r="W598" i="6"/>
  <c r="Y598" i="6"/>
  <c r="AA598" i="6"/>
  <c r="AC598" i="6"/>
  <c r="AE598" i="6"/>
  <c r="AG598" i="6"/>
  <c r="AI598" i="6"/>
  <c r="Q599" i="6"/>
  <c r="S599" i="6"/>
  <c r="U599" i="6"/>
  <c r="W599" i="6"/>
  <c r="Y599" i="6"/>
  <c r="AA599" i="6"/>
  <c r="AC599" i="6"/>
  <c r="AE599" i="6"/>
  <c r="AG599" i="6"/>
  <c r="AI599" i="6"/>
  <c r="Q600" i="6"/>
  <c r="S600" i="6"/>
  <c r="U600" i="6"/>
  <c r="W600" i="6"/>
  <c r="Y600" i="6"/>
  <c r="AA600" i="6"/>
  <c r="AC600" i="6"/>
  <c r="AE600" i="6"/>
  <c r="AG600" i="6"/>
  <c r="AI600" i="6"/>
  <c r="Q601" i="6"/>
  <c r="S601" i="6"/>
  <c r="U601" i="6"/>
  <c r="W601" i="6"/>
  <c r="Y601" i="6"/>
  <c r="AA601" i="6"/>
  <c r="AC601" i="6"/>
  <c r="AE601" i="6"/>
  <c r="AG601" i="6"/>
  <c r="AI601" i="6"/>
  <c r="Q602" i="6"/>
  <c r="S602" i="6"/>
  <c r="U602" i="6"/>
  <c r="W602" i="6"/>
  <c r="Y602" i="6"/>
  <c r="AA602" i="6"/>
  <c r="AC602" i="6"/>
  <c r="AE602" i="6"/>
  <c r="AG602" i="6"/>
  <c r="AI602" i="6"/>
  <c r="Q603" i="6"/>
  <c r="S603" i="6"/>
  <c r="U603" i="6"/>
  <c r="W603" i="6"/>
  <c r="Y603" i="6"/>
  <c r="AA603" i="6"/>
  <c r="AC603" i="6"/>
  <c r="AE603" i="6"/>
  <c r="AG603" i="6"/>
  <c r="AI603" i="6"/>
  <c r="Q604" i="6"/>
  <c r="S604" i="6"/>
  <c r="U604" i="6"/>
  <c r="W604" i="6"/>
  <c r="Y604" i="6"/>
  <c r="AA604" i="6"/>
  <c r="AC604" i="6"/>
  <c r="AE604" i="6"/>
  <c r="AG604" i="6"/>
  <c r="AI604" i="6"/>
  <c r="Q605" i="6"/>
  <c r="S605" i="6"/>
  <c r="U605" i="6"/>
  <c r="W605" i="6"/>
  <c r="Y605" i="6"/>
  <c r="AA605" i="6"/>
  <c r="AC605" i="6"/>
  <c r="AE605" i="6"/>
  <c r="AG605" i="6"/>
  <c r="AI605" i="6"/>
  <c r="Q606" i="6"/>
  <c r="S606" i="6"/>
  <c r="U606" i="6"/>
  <c r="W606" i="6"/>
  <c r="Y606" i="6"/>
  <c r="AA606" i="6"/>
  <c r="AC606" i="6"/>
  <c r="AE606" i="6"/>
  <c r="AG606" i="6"/>
  <c r="AI606" i="6"/>
  <c r="Q607" i="6"/>
  <c r="S607" i="6"/>
  <c r="U607" i="6"/>
  <c r="W607" i="6"/>
  <c r="Y607" i="6"/>
  <c r="AA607" i="6"/>
  <c r="AC607" i="6"/>
  <c r="AE607" i="6"/>
  <c r="AG607" i="6"/>
  <c r="AI607" i="6"/>
  <c r="Q608" i="6"/>
  <c r="S608" i="6"/>
  <c r="U608" i="6"/>
  <c r="W608" i="6"/>
  <c r="Y608" i="6"/>
  <c r="AA608" i="6"/>
  <c r="AC608" i="6"/>
  <c r="AE608" i="6"/>
  <c r="AG608" i="6"/>
  <c r="AI608" i="6"/>
  <c r="Q609" i="6"/>
  <c r="S609" i="6"/>
  <c r="U609" i="6"/>
  <c r="W609" i="6"/>
  <c r="Y609" i="6"/>
  <c r="AA609" i="6"/>
  <c r="AC609" i="6"/>
  <c r="AE609" i="6"/>
  <c r="AG609" i="6"/>
  <c r="AI609" i="6"/>
  <c r="Q610" i="6"/>
  <c r="S610" i="6"/>
  <c r="U610" i="6"/>
  <c r="W610" i="6"/>
  <c r="Y610" i="6"/>
  <c r="AA610" i="6"/>
  <c r="AC610" i="6"/>
  <c r="AE610" i="6"/>
  <c r="AG610" i="6"/>
  <c r="AI610" i="6"/>
  <c r="Q611" i="6"/>
  <c r="S611" i="6"/>
  <c r="U611" i="6"/>
  <c r="W611" i="6"/>
  <c r="Y611" i="6"/>
  <c r="AA611" i="6"/>
  <c r="AC611" i="6"/>
  <c r="AE611" i="6"/>
  <c r="AG611" i="6"/>
  <c r="AI611" i="6"/>
  <c r="Q612" i="6"/>
  <c r="S612" i="6"/>
  <c r="U612" i="6"/>
  <c r="W612" i="6"/>
  <c r="Y612" i="6"/>
  <c r="AA612" i="6"/>
  <c r="AC612" i="6"/>
  <c r="AE612" i="6"/>
  <c r="AG612" i="6"/>
  <c r="AI612" i="6"/>
  <c r="Q613" i="6"/>
  <c r="S613" i="6"/>
  <c r="U613" i="6"/>
  <c r="W613" i="6"/>
  <c r="Y613" i="6"/>
  <c r="AA613" i="6"/>
  <c r="AC613" i="6"/>
  <c r="AE613" i="6"/>
  <c r="AG613" i="6"/>
  <c r="AI613" i="6"/>
  <c r="Q614" i="6"/>
  <c r="S614" i="6"/>
  <c r="U614" i="6"/>
  <c r="W614" i="6"/>
  <c r="Y614" i="6"/>
  <c r="AA614" i="6"/>
  <c r="AC614" i="6"/>
  <c r="AE614" i="6"/>
  <c r="AG614" i="6"/>
  <c r="AI614" i="6"/>
  <c r="Q615" i="6"/>
  <c r="S615" i="6"/>
  <c r="U615" i="6"/>
  <c r="W615" i="6"/>
  <c r="Y615" i="6"/>
  <c r="AA615" i="6"/>
  <c r="AC615" i="6"/>
  <c r="AE615" i="6"/>
  <c r="AG615" i="6"/>
  <c r="AI615" i="6"/>
  <c r="Q616" i="6"/>
  <c r="S616" i="6"/>
  <c r="U616" i="6"/>
  <c r="W616" i="6"/>
  <c r="Y616" i="6"/>
  <c r="AA616" i="6"/>
  <c r="AC616" i="6"/>
  <c r="AE616" i="6"/>
  <c r="AG616" i="6"/>
  <c r="AI616" i="6"/>
  <c r="Q617" i="6"/>
  <c r="S617" i="6"/>
  <c r="U617" i="6"/>
  <c r="W617" i="6"/>
  <c r="Y617" i="6"/>
  <c r="AA617" i="6"/>
  <c r="AC617" i="6"/>
  <c r="AE617" i="6"/>
  <c r="AG617" i="6"/>
  <c r="AI617" i="6"/>
  <c r="Q618" i="6"/>
  <c r="S618" i="6"/>
  <c r="U618" i="6"/>
  <c r="W618" i="6"/>
  <c r="Y618" i="6"/>
  <c r="AA618" i="6"/>
  <c r="AC618" i="6"/>
  <c r="AE618" i="6"/>
  <c r="AG618" i="6"/>
  <c r="AI618" i="6"/>
  <c r="Q619" i="6"/>
  <c r="S619" i="6"/>
  <c r="U619" i="6"/>
  <c r="W619" i="6"/>
  <c r="Y619" i="6"/>
  <c r="AA619" i="6"/>
  <c r="AC619" i="6"/>
  <c r="AE619" i="6"/>
  <c r="AG619" i="6"/>
  <c r="AI619" i="6"/>
  <c r="Q620" i="6"/>
  <c r="S620" i="6"/>
  <c r="U620" i="6"/>
  <c r="W620" i="6"/>
  <c r="Y620" i="6"/>
  <c r="AA620" i="6"/>
  <c r="AC620" i="6"/>
  <c r="AE620" i="6"/>
  <c r="AG620" i="6"/>
  <c r="AI620" i="6"/>
  <c r="Q621" i="6"/>
  <c r="S621" i="6"/>
  <c r="U621" i="6"/>
  <c r="W621" i="6"/>
  <c r="Y621" i="6"/>
  <c r="AA621" i="6"/>
  <c r="AC621" i="6"/>
  <c r="AE621" i="6"/>
  <c r="AG621" i="6"/>
  <c r="AI621" i="6"/>
  <c r="Q622" i="6"/>
  <c r="S622" i="6"/>
  <c r="U622" i="6"/>
  <c r="W622" i="6"/>
  <c r="Y622" i="6"/>
  <c r="AA622" i="6"/>
  <c r="AC622" i="6"/>
  <c r="AE622" i="6"/>
  <c r="AG622" i="6"/>
  <c r="AI622" i="6"/>
  <c r="Q623" i="6"/>
  <c r="S623" i="6"/>
  <c r="U623" i="6"/>
  <c r="W623" i="6"/>
  <c r="Y623" i="6"/>
  <c r="AA623" i="6"/>
  <c r="AC623" i="6"/>
  <c r="AE623" i="6"/>
  <c r="AG623" i="6"/>
  <c r="AI623" i="6"/>
  <c r="Q624" i="6"/>
  <c r="S624" i="6"/>
  <c r="U624" i="6"/>
  <c r="W624" i="6"/>
  <c r="Y624" i="6"/>
  <c r="AA624" i="6"/>
  <c r="AC624" i="6"/>
  <c r="AE624" i="6"/>
  <c r="AG624" i="6"/>
  <c r="AI624" i="6"/>
  <c r="Q625" i="6"/>
  <c r="S625" i="6"/>
  <c r="U625" i="6"/>
  <c r="W625" i="6"/>
  <c r="Y625" i="6"/>
  <c r="AA625" i="6"/>
  <c r="AC625" i="6"/>
  <c r="AE625" i="6"/>
  <c r="AG625" i="6"/>
  <c r="AI625" i="6"/>
  <c r="Q626" i="6"/>
  <c r="S626" i="6"/>
  <c r="U626" i="6"/>
  <c r="W626" i="6"/>
  <c r="Y626" i="6"/>
  <c r="AA626" i="6"/>
  <c r="AC626" i="6"/>
  <c r="AE626" i="6"/>
  <c r="AG626" i="6"/>
  <c r="AI626" i="6"/>
  <c r="Q627" i="6"/>
  <c r="S627" i="6"/>
  <c r="U627" i="6"/>
  <c r="W627" i="6"/>
  <c r="Y627" i="6"/>
  <c r="AA627" i="6"/>
  <c r="AC627" i="6"/>
  <c r="AE627" i="6"/>
  <c r="AG627" i="6"/>
  <c r="AI627" i="6"/>
  <c r="Q628" i="6"/>
  <c r="S628" i="6"/>
  <c r="U628" i="6"/>
  <c r="W628" i="6"/>
  <c r="Y628" i="6"/>
  <c r="AA628" i="6"/>
  <c r="AC628" i="6"/>
  <c r="AE628" i="6"/>
  <c r="AG628" i="6"/>
  <c r="AI628" i="6"/>
  <c r="Q629" i="6"/>
  <c r="S629" i="6"/>
  <c r="U629" i="6"/>
  <c r="W629" i="6"/>
  <c r="Y629" i="6"/>
  <c r="AA629" i="6"/>
  <c r="AC629" i="6"/>
  <c r="AE629" i="6"/>
  <c r="AG629" i="6"/>
  <c r="AI629" i="6"/>
  <c r="Q630" i="6"/>
  <c r="S630" i="6"/>
  <c r="U630" i="6"/>
  <c r="W630" i="6"/>
  <c r="Y630" i="6"/>
  <c r="AA630" i="6"/>
  <c r="AC630" i="6"/>
  <c r="AE630" i="6"/>
  <c r="AG630" i="6"/>
  <c r="AI630" i="6"/>
  <c r="Q631" i="6"/>
  <c r="S631" i="6"/>
  <c r="U631" i="6"/>
  <c r="W631" i="6"/>
  <c r="Y631" i="6"/>
  <c r="AA631" i="6"/>
  <c r="AC631" i="6"/>
  <c r="AE631" i="6"/>
  <c r="AG631" i="6"/>
  <c r="AI631" i="6"/>
  <c r="Q632" i="6"/>
  <c r="S632" i="6"/>
  <c r="U632" i="6"/>
  <c r="W632" i="6"/>
  <c r="Y632" i="6"/>
  <c r="AA632" i="6"/>
  <c r="AC632" i="6"/>
  <c r="AE632" i="6"/>
  <c r="AG632" i="6"/>
  <c r="AI632" i="6"/>
  <c r="Q633" i="6"/>
  <c r="S633" i="6"/>
  <c r="U633" i="6"/>
  <c r="W633" i="6"/>
  <c r="Y633" i="6"/>
  <c r="AA633" i="6"/>
  <c r="AC633" i="6"/>
  <c r="AE633" i="6"/>
  <c r="AG633" i="6"/>
  <c r="AI633" i="6"/>
  <c r="Q634" i="6"/>
  <c r="S634" i="6"/>
  <c r="U634" i="6"/>
  <c r="W634" i="6"/>
  <c r="Y634" i="6"/>
  <c r="AA634" i="6"/>
  <c r="AC634" i="6"/>
  <c r="AE634" i="6"/>
  <c r="AG634" i="6"/>
  <c r="AI634" i="6"/>
  <c r="Q635" i="6"/>
  <c r="S635" i="6"/>
  <c r="U635" i="6"/>
  <c r="W635" i="6"/>
  <c r="Y635" i="6"/>
  <c r="AA635" i="6"/>
  <c r="AC635" i="6"/>
  <c r="AE635" i="6"/>
  <c r="AG635" i="6"/>
  <c r="AI635" i="6"/>
  <c r="Q636" i="6"/>
  <c r="S636" i="6"/>
  <c r="U636" i="6"/>
  <c r="W636" i="6"/>
  <c r="Y636" i="6"/>
  <c r="AA636" i="6"/>
  <c r="AC636" i="6"/>
  <c r="AE636" i="6"/>
  <c r="AG636" i="6"/>
  <c r="AI636" i="6"/>
  <c r="Q637" i="6"/>
  <c r="S637" i="6"/>
  <c r="U637" i="6"/>
  <c r="W637" i="6"/>
  <c r="Y637" i="6"/>
  <c r="AA637" i="6"/>
  <c r="AC637" i="6"/>
  <c r="AE637" i="6"/>
  <c r="AG637" i="6"/>
  <c r="AI637" i="6"/>
  <c r="Q638" i="6"/>
  <c r="S638" i="6"/>
  <c r="U638" i="6"/>
  <c r="W638" i="6"/>
  <c r="Y638" i="6"/>
  <c r="AA638" i="6"/>
  <c r="AC638" i="6"/>
  <c r="AE638" i="6"/>
  <c r="AG638" i="6"/>
  <c r="AI638" i="6"/>
  <c r="Q639" i="6"/>
  <c r="S639" i="6"/>
  <c r="U639" i="6"/>
  <c r="W639" i="6"/>
  <c r="Y639" i="6"/>
  <c r="AA639" i="6"/>
  <c r="AC639" i="6"/>
  <c r="AE639" i="6"/>
  <c r="AG639" i="6"/>
  <c r="AI639" i="6"/>
  <c r="Q640" i="6"/>
  <c r="S640" i="6"/>
  <c r="U640" i="6"/>
  <c r="W640" i="6"/>
  <c r="Y640" i="6"/>
  <c r="AA640" i="6"/>
  <c r="AC640" i="6"/>
  <c r="AE640" i="6"/>
  <c r="AG640" i="6"/>
  <c r="AI640" i="6"/>
  <c r="Q641" i="6"/>
  <c r="S641" i="6"/>
  <c r="U641" i="6"/>
  <c r="W641" i="6"/>
  <c r="Y641" i="6"/>
  <c r="AA641" i="6"/>
  <c r="AC641" i="6"/>
  <c r="AE641" i="6"/>
  <c r="AG641" i="6"/>
  <c r="AI641" i="6"/>
  <c r="Q642" i="6"/>
  <c r="S642" i="6"/>
  <c r="U642" i="6"/>
  <c r="W642" i="6"/>
  <c r="Y642" i="6"/>
  <c r="AA642" i="6"/>
  <c r="AC642" i="6"/>
  <c r="AE642" i="6"/>
  <c r="AG642" i="6"/>
  <c r="AI642" i="6"/>
  <c r="Q643" i="6"/>
  <c r="S643" i="6"/>
  <c r="U643" i="6"/>
  <c r="W643" i="6"/>
  <c r="Y643" i="6"/>
  <c r="AA643" i="6"/>
  <c r="AC643" i="6"/>
  <c r="AE643" i="6"/>
  <c r="AG643" i="6"/>
  <c r="AI643" i="6"/>
  <c r="Q644" i="6"/>
  <c r="S644" i="6"/>
  <c r="U644" i="6"/>
  <c r="W644" i="6"/>
  <c r="Y644" i="6"/>
  <c r="AA644" i="6"/>
  <c r="AC644" i="6"/>
  <c r="AE644" i="6"/>
  <c r="AG644" i="6"/>
  <c r="AI644" i="6"/>
  <c r="Q645" i="6"/>
  <c r="S645" i="6"/>
  <c r="U645" i="6"/>
  <c r="W645" i="6"/>
  <c r="Y645" i="6"/>
  <c r="AA645" i="6"/>
  <c r="AC645" i="6"/>
  <c r="AE645" i="6"/>
  <c r="AG645" i="6"/>
  <c r="AI645" i="6"/>
  <c r="Q646" i="6"/>
  <c r="S646" i="6"/>
  <c r="U646" i="6"/>
  <c r="W646" i="6"/>
  <c r="Y646" i="6"/>
  <c r="AA646" i="6"/>
  <c r="AC646" i="6"/>
  <c r="AE646" i="6"/>
  <c r="AG646" i="6"/>
  <c r="AI646" i="6"/>
  <c r="Q647" i="6"/>
  <c r="S647" i="6"/>
  <c r="U647" i="6"/>
  <c r="W647" i="6"/>
  <c r="Y647" i="6"/>
  <c r="AA647" i="6"/>
  <c r="AC647" i="6"/>
  <c r="AE647" i="6"/>
  <c r="AG647" i="6"/>
  <c r="AI647" i="6"/>
  <c r="Q648" i="6"/>
  <c r="S648" i="6"/>
  <c r="U648" i="6"/>
  <c r="W648" i="6"/>
  <c r="Y648" i="6"/>
  <c r="AA648" i="6"/>
  <c r="AC648" i="6"/>
  <c r="AE648" i="6"/>
  <c r="AG648" i="6"/>
  <c r="AI648" i="6"/>
  <c r="Q649" i="6"/>
  <c r="S649" i="6"/>
  <c r="U649" i="6"/>
  <c r="W649" i="6"/>
  <c r="Y649" i="6"/>
  <c r="AA649" i="6"/>
  <c r="AC649" i="6"/>
  <c r="AE649" i="6"/>
  <c r="AG649" i="6"/>
  <c r="AI649" i="6"/>
  <c r="Q650" i="6"/>
  <c r="S650" i="6"/>
  <c r="U650" i="6"/>
  <c r="W650" i="6"/>
  <c r="Y650" i="6"/>
  <c r="AA650" i="6"/>
  <c r="AC650" i="6"/>
  <c r="AE650" i="6"/>
  <c r="AG650" i="6"/>
  <c r="AI650" i="6"/>
  <c r="Q651" i="6"/>
  <c r="S651" i="6"/>
  <c r="U651" i="6"/>
  <c r="W651" i="6"/>
  <c r="Y651" i="6"/>
  <c r="AA651" i="6"/>
  <c r="AC651" i="6"/>
  <c r="AE651" i="6"/>
  <c r="AG651" i="6"/>
  <c r="AI651" i="6"/>
  <c r="Q652" i="6"/>
  <c r="S652" i="6"/>
  <c r="U652" i="6"/>
  <c r="W652" i="6"/>
  <c r="Y652" i="6"/>
  <c r="AA652" i="6"/>
  <c r="AC652" i="6"/>
  <c r="AE652" i="6"/>
  <c r="AG652" i="6"/>
  <c r="AI652" i="6"/>
  <c r="Q653" i="6"/>
  <c r="S653" i="6"/>
  <c r="U653" i="6"/>
  <c r="W653" i="6"/>
  <c r="Y653" i="6"/>
  <c r="AA653" i="6"/>
  <c r="AC653" i="6"/>
  <c r="AE653" i="6"/>
  <c r="AG653" i="6"/>
  <c r="AI653" i="6"/>
  <c r="Q654" i="6"/>
  <c r="S654" i="6"/>
  <c r="U654" i="6"/>
  <c r="W654" i="6"/>
  <c r="Y654" i="6"/>
  <c r="AA654" i="6"/>
  <c r="AC654" i="6"/>
  <c r="AE654" i="6"/>
  <c r="AG654" i="6"/>
  <c r="AI654" i="6"/>
  <c r="Q655" i="6"/>
  <c r="S655" i="6"/>
  <c r="U655" i="6"/>
  <c r="W655" i="6"/>
  <c r="Y655" i="6"/>
  <c r="AA655" i="6"/>
  <c r="AC655" i="6"/>
  <c r="AE655" i="6"/>
  <c r="AG655" i="6"/>
  <c r="AI655" i="6"/>
  <c r="Q656" i="6"/>
  <c r="S656" i="6"/>
  <c r="U656" i="6"/>
  <c r="W656" i="6"/>
  <c r="Y656" i="6"/>
  <c r="AA656" i="6"/>
  <c r="AC656" i="6"/>
  <c r="AE656" i="6"/>
  <c r="AG656" i="6"/>
  <c r="AI656" i="6"/>
  <c r="Q657" i="6"/>
  <c r="S657" i="6"/>
  <c r="U657" i="6"/>
  <c r="W657" i="6"/>
  <c r="Y657" i="6"/>
  <c r="AA657" i="6"/>
  <c r="AC657" i="6"/>
  <c r="AE657" i="6"/>
  <c r="AG657" i="6"/>
  <c r="AI657" i="6"/>
  <c r="Q658" i="6"/>
  <c r="S658" i="6"/>
  <c r="U658" i="6"/>
  <c r="W658" i="6"/>
  <c r="Y658" i="6"/>
  <c r="AA658" i="6"/>
  <c r="AC658" i="6"/>
  <c r="AE658" i="6"/>
  <c r="AG658" i="6"/>
  <c r="AI658" i="6"/>
  <c r="Q659" i="6"/>
  <c r="S659" i="6"/>
  <c r="U659" i="6"/>
  <c r="W659" i="6"/>
  <c r="Y659" i="6"/>
  <c r="AA659" i="6"/>
  <c r="AC659" i="6"/>
  <c r="AE659" i="6"/>
  <c r="AG659" i="6"/>
  <c r="AI659" i="6"/>
  <c r="Q660" i="6"/>
  <c r="S660" i="6"/>
  <c r="U660" i="6"/>
  <c r="W660" i="6"/>
  <c r="Y660" i="6"/>
  <c r="AA660" i="6"/>
  <c r="AC660" i="6"/>
  <c r="AE660" i="6"/>
  <c r="AG660" i="6"/>
  <c r="AI660" i="6"/>
  <c r="Q661" i="6"/>
  <c r="S661" i="6"/>
  <c r="U661" i="6"/>
  <c r="W661" i="6"/>
  <c r="Y661" i="6"/>
  <c r="AA661" i="6"/>
  <c r="AC661" i="6"/>
  <c r="AE661" i="6"/>
  <c r="AG661" i="6"/>
  <c r="AI661" i="6"/>
  <c r="Q662" i="6"/>
  <c r="S662" i="6"/>
  <c r="U662" i="6"/>
  <c r="W662" i="6"/>
  <c r="Y662" i="6"/>
  <c r="AA662" i="6"/>
  <c r="AC662" i="6"/>
  <c r="AE662" i="6"/>
  <c r="AG662" i="6"/>
  <c r="AI662" i="6"/>
  <c r="Q663" i="6"/>
  <c r="S663" i="6"/>
  <c r="U663" i="6"/>
  <c r="W663" i="6"/>
  <c r="Y663" i="6"/>
  <c r="AA663" i="6"/>
  <c r="AC663" i="6"/>
  <c r="AE663" i="6"/>
  <c r="AG663" i="6"/>
  <c r="AI663" i="6"/>
  <c r="Q664" i="6"/>
  <c r="S664" i="6"/>
  <c r="U664" i="6"/>
  <c r="W664" i="6"/>
  <c r="Y664" i="6"/>
  <c r="AA664" i="6"/>
  <c r="AC664" i="6"/>
  <c r="AE664" i="6"/>
  <c r="AG664" i="6"/>
  <c r="AI664" i="6"/>
  <c r="Q665" i="6"/>
  <c r="S665" i="6"/>
  <c r="U665" i="6"/>
  <c r="W665" i="6"/>
  <c r="Y665" i="6"/>
  <c r="AA665" i="6"/>
  <c r="AC665" i="6"/>
  <c r="AE665" i="6"/>
  <c r="AG665" i="6"/>
  <c r="AI665" i="6"/>
  <c r="Q666" i="6"/>
  <c r="S666" i="6"/>
  <c r="U666" i="6"/>
  <c r="W666" i="6"/>
  <c r="Y666" i="6"/>
  <c r="AA666" i="6"/>
  <c r="AC666" i="6"/>
  <c r="AE666" i="6"/>
  <c r="AG666" i="6"/>
  <c r="AI666" i="6"/>
  <c r="Q667" i="6"/>
  <c r="S667" i="6"/>
  <c r="U667" i="6"/>
  <c r="W667" i="6"/>
  <c r="Y667" i="6"/>
  <c r="AA667" i="6"/>
  <c r="AC667" i="6"/>
  <c r="AE667" i="6"/>
  <c r="AG667" i="6"/>
  <c r="AI667" i="6"/>
  <c r="Q668" i="6"/>
  <c r="S668" i="6"/>
  <c r="U668" i="6"/>
  <c r="W668" i="6"/>
  <c r="Y668" i="6"/>
  <c r="AA668" i="6"/>
  <c r="AC668" i="6"/>
  <c r="AE668" i="6"/>
  <c r="AG668" i="6"/>
  <c r="AI668" i="6"/>
  <c r="Q669" i="6"/>
  <c r="S669" i="6"/>
  <c r="U669" i="6"/>
  <c r="W669" i="6"/>
  <c r="Y669" i="6"/>
  <c r="AA669" i="6"/>
  <c r="AC669" i="6"/>
  <c r="AE669" i="6"/>
  <c r="AG669" i="6"/>
  <c r="AI669" i="6"/>
  <c r="Q670" i="6"/>
  <c r="S670" i="6"/>
  <c r="U670" i="6"/>
  <c r="W670" i="6"/>
  <c r="Y670" i="6"/>
  <c r="AA670" i="6"/>
  <c r="AC670" i="6"/>
  <c r="AE670" i="6"/>
  <c r="AG670" i="6"/>
  <c r="AI670" i="6"/>
  <c r="Q671" i="6"/>
  <c r="S671" i="6"/>
  <c r="U671" i="6"/>
  <c r="W671" i="6"/>
  <c r="Y671" i="6"/>
  <c r="AA671" i="6"/>
  <c r="AC671" i="6"/>
  <c r="AE671" i="6"/>
  <c r="AG671" i="6"/>
  <c r="AI671" i="6"/>
  <c r="Q672" i="6"/>
  <c r="S672" i="6"/>
  <c r="U672" i="6"/>
  <c r="W672" i="6"/>
  <c r="Y672" i="6"/>
  <c r="AA672" i="6"/>
  <c r="AC672" i="6"/>
  <c r="AE672" i="6"/>
  <c r="AG672" i="6"/>
  <c r="AI672" i="6"/>
  <c r="Q673" i="6"/>
  <c r="S673" i="6"/>
  <c r="U673" i="6"/>
  <c r="W673" i="6"/>
  <c r="Y673" i="6"/>
  <c r="AA673" i="6"/>
  <c r="AC673" i="6"/>
  <c r="AE673" i="6"/>
  <c r="AG673" i="6"/>
  <c r="AI673" i="6"/>
  <c r="Q674" i="6"/>
  <c r="S674" i="6"/>
  <c r="U674" i="6"/>
  <c r="W674" i="6"/>
  <c r="Y674" i="6"/>
  <c r="AA674" i="6"/>
  <c r="AC674" i="6"/>
  <c r="AE674" i="6"/>
  <c r="AG674" i="6"/>
  <c r="AI674" i="6"/>
  <c r="Q675" i="6"/>
  <c r="S675" i="6"/>
  <c r="U675" i="6"/>
  <c r="W675" i="6"/>
  <c r="Y675" i="6"/>
  <c r="AA675" i="6"/>
  <c r="AC675" i="6"/>
  <c r="AE675" i="6"/>
  <c r="AG675" i="6"/>
  <c r="AI675" i="6"/>
  <c r="Q676" i="6"/>
  <c r="S676" i="6"/>
  <c r="U676" i="6"/>
  <c r="W676" i="6"/>
  <c r="Y676" i="6"/>
  <c r="AA676" i="6"/>
  <c r="AC676" i="6"/>
  <c r="AE676" i="6"/>
  <c r="AG676" i="6"/>
  <c r="AI676" i="6"/>
  <c r="Q677" i="6"/>
  <c r="S677" i="6"/>
  <c r="U677" i="6"/>
  <c r="W677" i="6"/>
  <c r="Y677" i="6"/>
  <c r="AA677" i="6"/>
  <c r="AC677" i="6"/>
  <c r="AE677" i="6"/>
  <c r="AG677" i="6"/>
  <c r="AI677" i="6"/>
  <c r="Q678" i="6"/>
  <c r="S678" i="6"/>
  <c r="U678" i="6"/>
  <c r="W678" i="6"/>
  <c r="Y678" i="6"/>
  <c r="AA678" i="6"/>
  <c r="AC678" i="6"/>
  <c r="AE678" i="6"/>
  <c r="AG678" i="6"/>
  <c r="AI678" i="6"/>
  <c r="Q679" i="6"/>
  <c r="S679" i="6"/>
  <c r="U679" i="6"/>
  <c r="W679" i="6"/>
  <c r="Y679" i="6"/>
  <c r="AA679" i="6"/>
  <c r="AC679" i="6"/>
  <c r="AE679" i="6"/>
  <c r="AG679" i="6"/>
  <c r="AI679" i="6"/>
  <c r="Q680" i="6"/>
  <c r="S680" i="6"/>
  <c r="U680" i="6"/>
  <c r="W680" i="6"/>
  <c r="Y680" i="6"/>
  <c r="AA680" i="6"/>
  <c r="AC680" i="6"/>
  <c r="AE680" i="6"/>
  <c r="AG680" i="6"/>
  <c r="AI680" i="6"/>
  <c r="Q681" i="6"/>
  <c r="S681" i="6"/>
  <c r="U681" i="6"/>
  <c r="W681" i="6"/>
  <c r="Y681" i="6"/>
  <c r="AA681" i="6"/>
  <c r="AC681" i="6"/>
  <c r="AE681" i="6"/>
  <c r="AG681" i="6"/>
  <c r="AI681" i="6"/>
  <c r="Q682" i="6"/>
  <c r="S682" i="6"/>
  <c r="U682" i="6"/>
  <c r="W682" i="6"/>
  <c r="Y682" i="6"/>
  <c r="AA682" i="6"/>
  <c r="AC682" i="6"/>
  <c r="AE682" i="6"/>
  <c r="AG682" i="6"/>
  <c r="AI682" i="6"/>
  <c r="Q683" i="6"/>
  <c r="S683" i="6"/>
  <c r="U683" i="6"/>
  <c r="W683" i="6"/>
  <c r="Y683" i="6"/>
  <c r="AA683" i="6"/>
  <c r="AC683" i="6"/>
  <c r="AE683" i="6"/>
  <c r="AG683" i="6"/>
  <c r="AI683" i="6"/>
  <c r="Q684" i="6"/>
  <c r="S684" i="6"/>
  <c r="U684" i="6"/>
  <c r="W684" i="6"/>
  <c r="Y684" i="6"/>
  <c r="AA684" i="6"/>
  <c r="AC684" i="6"/>
  <c r="AE684" i="6"/>
  <c r="AG684" i="6"/>
  <c r="AI684" i="6"/>
  <c r="Q685" i="6"/>
  <c r="S685" i="6"/>
  <c r="U685" i="6"/>
  <c r="W685" i="6"/>
  <c r="Y685" i="6"/>
  <c r="AA685" i="6"/>
  <c r="AC685" i="6"/>
  <c r="AE685" i="6"/>
  <c r="AG685" i="6"/>
  <c r="AI685" i="6"/>
  <c r="Q686" i="6"/>
  <c r="S686" i="6"/>
  <c r="U686" i="6"/>
  <c r="W686" i="6"/>
  <c r="Y686" i="6"/>
  <c r="AA686" i="6"/>
  <c r="AC686" i="6"/>
  <c r="AE686" i="6"/>
  <c r="AG686" i="6"/>
  <c r="AI686" i="6"/>
  <c r="Q687" i="6"/>
  <c r="S687" i="6"/>
  <c r="U687" i="6"/>
  <c r="W687" i="6"/>
  <c r="Y687" i="6"/>
  <c r="AA687" i="6"/>
  <c r="AC687" i="6"/>
  <c r="AE687" i="6"/>
  <c r="AG687" i="6"/>
  <c r="AI687" i="6"/>
  <c r="Q688" i="6"/>
  <c r="S688" i="6"/>
  <c r="U688" i="6"/>
  <c r="W688" i="6"/>
  <c r="Y688" i="6"/>
  <c r="AA688" i="6"/>
  <c r="AC688" i="6"/>
  <c r="AE688" i="6"/>
  <c r="AG688" i="6"/>
  <c r="AI688" i="6"/>
  <c r="Q689" i="6"/>
  <c r="S689" i="6"/>
  <c r="U689" i="6"/>
  <c r="W689" i="6"/>
  <c r="Y689" i="6"/>
  <c r="AA689" i="6"/>
  <c r="AC689" i="6"/>
  <c r="AE689" i="6"/>
  <c r="AG689" i="6"/>
  <c r="AI689" i="6"/>
  <c r="Q690" i="6"/>
  <c r="S690" i="6"/>
  <c r="U690" i="6"/>
  <c r="W690" i="6"/>
  <c r="Y690" i="6"/>
  <c r="AA690" i="6"/>
  <c r="AC690" i="6"/>
  <c r="AE690" i="6"/>
  <c r="AG690" i="6"/>
  <c r="AI690" i="6"/>
  <c r="Q691" i="6"/>
  <c r="S691" i="6"/>
  <c r="U691" i="6"/>
  <c r="W691" i="6"/>
  <c r="Y691" i="6"/>
  <c r="AA691" i="6"/>
  <c r="AC691" i="6"/>
  <c r="AE691" i="6"/>
  <c r="AG691" i="6"/>
  <c r="AI691" i="6"/>
  <c r="Q692" i="6"/>
  <c r="S692" i="6"/>
  <c r="U692" i="6"/>
  <c r="W692" i="6"/>
  <c r="Y692" i="6"/>
  <c r="AA692" i="6"/>
  <c r="AC692" i="6"/>
  <c r="AE692" i="6"/>
  <c r="AG692" i="6"/>
  <c r="AI692" i="6"/>
  <c r="Q693" i="6"/>
  <c r="S693" i="6"/>
  <c r="U693" i="6"/>
  <c r="W693" i="6"/>
  <c r="Y693" i="6"/>
  <c r="AA693" i="6"/>
  <c r="AC693" i="6"/>
  <c r="AE693" i="6"/>
  <c r="AG693" i="6"/>
  <c r="AI693" i="6"/>
  <c r="Q694" i="6"/>
  <c r="S694" i="6"/>
  <c r="U694" i="6"/>
  <c r="W694" i="6"/>
  <c r="Y694" i="6"/>
  <c r="AA694" i="6"/>
  <c r="AC694" i="6"/>
  <c r="AE694" i="6"/>
  <c r="AG694" i="6"/>
  <c r="AI694" i="6"/>
  <c r="Q695" i="6"/>
  <c r="S695" i="6"/>
  <c r="U695" i="6"/>
  <c r="W695" i="6"/>
  <c r="Y695" i="6"/>
  <c r="AA695" i="6"/>
  <c r="AC695" i="6"/>
  <c r="AE695" i="6"/>
  <c r="AG695" i="6"/>
  <c r="AI695" i="6"/>
  <c r="Q696" i="6"/>
  <c r="S696" i="6"/>
  <c r="U696" i="6"/>
  <c r="W696" i="6"/>
  <c r="Y696" i="6"/>
  <c r="AA696" i="6"/>
  <c r="AC696" i="6"/>
  <c r="AE696" i="6"/>
  <c r="AG696" i="6"/>
  <c r="AI696" i="6"/>
  <c r="Q697" i="6"/>
  <c r="S697" i="6"/>
  <c r="U697" i="6"/>
  <c r="W697" i="6"/>
  <c r="Y697" i="6"/>
  <c r="AA697" i="6"/>
  <c r="AC697" i="6"/>
  <c r="AE697" i="6"/>
  <c r="AG697" i="6"/>
  <c r="AI697" i="6"/>
  <c r="Q698" i="6"/>
  <c r="S698" i="6"/>
  <c r="U698" i="6"/>
  <c r="W698" i="6"/>
  <c r="Y698" i="6"/>
  <c r="AA698" i="6"/>
  <c r="AC698" i="6"/>
  <c r="AE698" i="6"/>
  <c r="AG698" i="6"/>
  <c r="AI698" i="6"/>
  <c r="Q699" i="6"/>
  <c r="S699" i="6"/>
  <c r="U699" i="6"/>
  <c r="W699" i="6"/>
  <c r="Y699" i="6"/>
  <c r="AA699" i="6"/>
  <c r="AC699" i="6"/>
  <c r="AE699" i="6"/>
  <c r="AG699" i="6"/>
  <c r="AI699" i="6"/>
  <c r="Q700" i="6"/>
  <c r="S700" i="6"/>
  <c r="U700" i="6"/>
  <c r="W700" i="6"/>
  <c r="Y700" i="6"/>
  <c r="AA700" i="6"/>
  <c r="AC700" i="6"/>
  <c r="AE700" i="6"/>
  <c r="AG700" i="6"/>
  <c r="AI700" i="6"/>
  <c r="Q701" i="6"/>
  <c r="S701" i="6"/>
  <c r="U701" i="6"/>
  <c r="W701" i="6"/>
  <c r="Y701" i="6"/>
  <c r="AA701" i="6"/>
  <c r="AC701" i="6"/>
  <c r="AE701" i="6"/>
  <c r="AG701" i="6"/>
  <c r="AI701" i="6"/>
  <c r="Q702" i="6"/>
  <c r="S702" i="6"/>
  <c r="U702" i="6"/>
  <c r="W702" i="6"/>
  <c r="Y702" i="6"/>
  <c r="AA702" i="6"/>
  <c r="AC702" i="6"/>
  <c r="AE702" i="6"/>
  <c r="AG702" i="6"/>
  <c r="AI702" i="6"/>
  <c r="Q703" i="6"/>
  <c r="S703" i="6"/>
  <c r="U703" i="6"/>
  <c r="W703" i="6"/>
  <c r="Y703" i="6"/>
  <c r="AA703" i="6"/>
  <c r="AC703" i="6"/>
  <c r="AE703" i="6"/>
  <c r="AG703" i="6"/>
  <c r="AI703" i="6"/>
  <c r="Q704" i="6"/>
  <c r="S704" i="6"/>
  <c r="U704" i="6"/>
  <c r="W704" i="6"/>
  <c r="Y704" i="6"/>
  <c r="AA704" i="6"/>
  <c r="AC704" i="6"/>
  <c r="AE704" i="6"/>
  <c r="AG704" i="6"/>
  <c r="AI704" i="6"/>
  <c r="Q705" i="6"/>
  <c r="S705" i="6"/>
  <c r="U705" i="6"/>
  <c r="W705" i="6"/>
  <c r="Y705" i="6"/>
  <c r="AA705" i="6"/>
  <c r="AC705" i="6"/>
  <c r="AE705" i="6"/>
  <c r="AG705" i="6"/>
  <c r="AI705" i="6"/>
  <c r="Q706" i="6"/>
  <c r="S706" i="6"/>
  <c r="U706" i="6"/>
  <c r="W706" i="6"/>
  <c r="Y706" i="6"/>
  <c r="AA706" i="6"/>
  <c r="AC706" i="6"/>
  <c r="AE706" i="6"/>
  <c r="AG706" i="6"/>
  <c r="AI706" i="6"/>
  <c r="Q707" i="6"/>
  <c r="S707" i="6"/>
  <c r="U707" i="6"/>
  <c r="W707" i="6"/>
  <c r="Y707" i="6"/>
  <c r="AA707" i="6"/>
  <c r="AC707" i="6"/>
  <c r="AE707" i="6"/>
  <c r="AG707" i="6"/>
  <c r="AI707" i="6"/>
  <c r="Q708" i="6"/>
  <c r="S708" i="6"/>
  <c r="U708" i="6"/>
  <c r="W708" i="6"/>
  <c r="Y708" i="6"/>
  <c r="AA708" i="6"/>
  <c r="AC708" i="6"/>
  <c r="AE708" i="6"/>
  <c r="AG708" i="6"/>
  <c r="AI708" i="6"/>
  <c r="Q709" i="6"/>
  <c r="S709" i="6"/>
  <c r="U709" i="6"/>
  <c r="W709" i="6"/>
  <c r="Y709" i="6"/>
  <c r="AA709" i="6"/>
  <c r="AC709" i="6"/>
  <c r="AE709" i="6"/>
  <c r="AG709" i="6"/>
  <c r="AI709" i="6"/>
  <c r="Q710" i="6"/>
  <c r="S710" i="6"/>
  <c r="U710" i="6"/>
  <c r="W710" i="6"/>
  <c r="Y710" i="6"/>
  <c r="AA710" i="6"/>
  <c r="AC710" i="6"/>
  <c r="AE710" i="6"/>
  <c r="AG710" i="6"/>
  <c r="AI710" i="6"/>
  <c r="Q711" i="6"/>
  <c r="S711" i="6"/>
  <c r="U711" i="6"/>
  <c r="W711" i="6"/>
  <c r="Y711" i="6"/>
  <c r="AA711" i="6"/>
  <c r="AC711" i="6"/>
  <c r="AE711" i="6"/>
  <c r="AG711" i="6"/>
  <c r="AI711" i="6"/>
  <c r="Q712" i="6"/>
  <c r="S712" i="6"/>
  <c r="U712" i="6"/>
  <c r="W712" i="6"/>
  <c r="Y712" i="6"/>
  <c r="AA712" i="6"/>
  <c r="AC712" i="6"/>
  <c r="AE712" i="6"/>
  <c r="AG712" i="6"/>
  <c r="AI712" i="6"/>
  <c r="Q713" i="6"/>
  <c r="S713" i="6"/>
  <c r="U713" i="6"/>
  <c r="W713" i="6"/>
  <c r="Y713" i="6"/>
  <c r="AA713" i="6"/>
  <c r="AC713" i="6"/>
  <c r="AE713" i="6"/>
  <c r="AG713" i="6"/>
  <c r="AI713" i="6"/>
  <c r="Q714" i="6"/>
  <c r="S714" i="6"/>
  <c r="U714" i="6"/>
  <c r="W714" i="6"/>
  <c r="Y714" i="6"/>
  <c r="AA714" i="6"/>
  <c r="AC714" i="6"/>
  <c r="AE714" i="6"/>
  <c r="AG714" i="6"/>
  <c r="AI714" i="6"/>
  <c r="Q715" i="6"/>
  <c r="S715" i="6"/>
  <c r="U715" i="6"/>
  <c r="W715" i="6"/>
  <c r="Y715" i="6"/>
  <c r="AA715" i="6"/>
  <c r="AC715" i="6"/>
  <c r="AE715" i="6"/>
  <c r="AG715" i="6"/>
  <c r="AI715" i="6"/>
  <c r="Q716" i="6"/>
  <c r="S716" i="6"/>
  <c r="U716" i="6"/>
  <c r="W716" i="6"/>
  <c r="Y716" i="6"/>
  <c r="AA716" i="6"/>
  <c r="AC716" i="6"/>
  <c r="AE716" i="6"/>
  <c r="AG716" i="6"/>
  <c r="AI716" i="6"/>
  <c r="Q717" i="6"/>
  <c r="S717" i="6"/>
  <c r="U717" i="6"/>
  <c r="W717" i="6"/>
  <c r="Y717" i="6"/>
  <c r="AA717" i="6"/>
  <c r="AC717" i="6"/>
  <c r="AE717" i="6"/>
  <c r="AG717" i="6"/>
  <c r="AI717" i="6"/>
  <c r="Q718" i="6"/>
  <c r="S718" i="6"/>
  <c r="U718" i="6"/>
  <c r="W718" i="6"/>
  <c r="Y718" i="6"/>
  <c r="AA718" i="6"/>
  <c r="AC718" i="6"/>
  <c r="AE718" i="6"/>
  <c r="AG718" i="6"/>
  <c r="AI718" i="6"/>
  <c r="Q719" i="6"/>
  <c r="S719" i="6"/>
  <c r="U719" i="6"/>
  <c r="W719" i="6"/>
  <c r="Y719" i="6"/>
  <c r="AA719" i="6"/>
  <c r="AC719" i="6"/>
  <c r="AE719" i="6"/>
  <c r="AG719" i="6"/>
  <c r="AI719" i="6"/>
  <c r="Q720" i="6"/>
  <c r="S720" i="6"/>
  <c r="U720" i="6"/>
  <c r="W720" i="6"/>
  <c r="Y720" i="6"/>
  <c r="AA720" i="6"/>
  <c r="AC720" i="6"/>
  <c r="AE720" i="6"/>
  <c r="AG720" i="6"/>
  <c r="AI720" i="6"/>
  <c r="Q721" i="6"/>
  <c r="S721" i="6"/>
  <c r="U721" i="6"/>
  <c r="W721" i="6"/>
  <c r="Y721" i="6"/>
  <c r="AA721" i="6"/>
  <c r="AC721" i="6"/>
  <c r="AE721" i="6"/>
  <c r="AG721" i="6"/>
  <c r="AI721" i="6"/>
  <c r="Q722" i="6"/>
  <c r="S722" i="6"/>
  <c r="U722" i="6"/>
  <c r="W722" i="6"/>
  <c r="Y722" i="6"/>
  <c r="AA722" i="6"/>
  <c r="AC722" i="6"/>
  <c r="AE722" i="6"/>
  <c r="AG722" i="6"/>
  <c r="AI722" i="6"/>
  <c r="Q723" i="6"/>
  <c r="S723" i="6"/>
  <c r="U723" i="6"/>
  <c r="W723" i="6"/>
  <c r="Y723" i="6"/>
  <c r="AA723" i="6"/>
  <c r="AC723" i="6"/>
  <c r="AE723" i="6"/>
  <c r="AG723" i="6"/>
  <c r="AI723" i="6"/>
  <c r="Q724" i="6"/>
  <c r="S724" i="6"/>
  <c r="U724" i="6"/>
  <c r="W724" i="6"/>
  <c r="Y724" i="6"/>
  <c r="AA724" i="6"/>
  <c r="AC724" i="6"/>
  <c r="AE724" i="6"/>
  <c r="AG724" i="6"/>
  <c r="AI724" i="6"/>
  <c r="Q725" i="6"/>
  <c r="S725" i="6"/>
  <c r="U725" i="6"/>
  <c r="W725" i="6"/>
  <c r="Y725" i="6"/>
  <c r="AA725" i="6"/>
  <c r="AC725" i="6"/>
  <c r="AE725" i="6"/>
  <c r="AG725" i="6"/>
  <c r="AI725" i="6"/>
  <c r="Q726" i="6"/>
  <c r="S726" i="6"/>
  <c r="U726" i="6"/>
  <c r="W726" i="6"/>
  <c r="Y726" i="6"/>
  <c r="AA726" i="6"/>
  <c r="AC726" i="6"/>
  <c r="AE726" i="6"/>
  <c r="AG726" i="6"/>
  <c r="AI726" i="6"/>
  <c r="Q727" i="6"/>
  <c r="S727" i="6"/>
  <c r="U727" i="6"/>
  <c r="W727" i="6"/>
  <c r="Y727" i="6"/>
  <c r="AA727" i="6"/>
  <c r="AC727" i="6"/>
  <c r="AE727" i="6"/>
  <c r="AG727" i="6"/>
  <c r="AI727" i="6"/>
  <c r="Q728" i="6"/>
  <c r="S728" i="6"/>
  <c r="U728" i="6"/>
  <c r="W728" i="6"/>
  <c r="Y728" i="6"/>
  <c r="AA728" i="6"/>
  <c r="AC728" i="6"/>
  <c r="AE728" i="6"/>
  <c r="AG728" i="6"/>
  <c r="AI728" i="6"/>
  <c r="Q729" i="6"/>
  <c r="S729" i="6"/>
  <c r="U729" i="6"/>
  <c r="W729" i="6"/>
  <c r="Y729" i="6"/>
  <c r="AA729" i="6"/>
  <c r="AC729" i="6"/>
  <c r="AE729" i="6"/>
  <c r="AG729" i="6"/>
  <c r="AI729" i="6"/>
  <c r="Q730" i="6"/>
  <c r="S730" i="6"/>
  <c r="U730" i="6"/>
  <c r="W730" i="6"/>
  <c r="Y730" i="6"/>
  <c r="AA730" i="6"/>
  <c r="AC730" i="6"/>
  <c r="AE730" i="6"/>
  <c r="AG730" i="6"/>
  <c r="AI730" i="6"/>
  <c r="Q731" i="6"/>
  <c r="S731" i="6"/>
  <c r="U731" i="6"/>
  <c r="W731" i="6"/>
  <c r="Y731" i="6"/>
  <c r="AA731" i="6"/>
  <c r="AC731" i="6"/>
  <c r="AE731" i="6"/>
  <c r="AG731" i="6"/>
  <c r="AI731" i="6"/>
  <c r="Q732" i="6"/>
  <c r="S732" i="6"/>
  <c r="U732" i="6"/>
  <c r="W732" i="6"/>
  <c r="Y732" i="6"/>
  <c r="AA732" i="6"/>
  <c r="AC732" i="6"/>
  <c r="AE732" i="6"/>
  <c r="AG732" i="6"/>
  <c r="AI732" i="6"/>
  <c r="Q733" i="6"/>
  <c r="S733" i="6"/>
  <c r="U733" i="6"/>
  <c r="W733" i="6"/>
  <c r="Y733" i="6"/>
  <c r="AA733" i="6"/>
  <c r="AC733" i="6"/>
  <c r="AE733" i="6"/>
  <c r="AG733" i="6"/>
  <c r="AI733" i="6"/>
  <c r="Q734" i="6"/>
  <c r="S734" i="6"/>
  <c r="U734" i="6"/>
  <c r="W734" i="6"/>
  <c r="Y734" i="6"/>
  <c r="AA734" i="6"/>
  <c r="AC734" i="6"/>
  <c r="AE734" i="6"/>
  <c r="AG734" i="6"/>
  <c r="AI734" i="6"/>
  <c r="Q735" i="6"/>
  <c r="S735" i="6"/>
  <c r="U735" i="6"/>
  <c r="W735" i="6"/>
  <c r="Y735" i="6"/>
  <c r="AA735" i="6"/>
  <c r="AC735" i="6"/>
  <c r="AE735" i="6"/>
  <c r="AG735" i="6"/>
  <c r="AI735" i="6"/>
  <c r="Q736" i="6"/>
  <c r="S736" i="6"/>
  <c r="U736" i="6"/>
  <c r="W736" i="6"/>
  <c r="Y736" i="6"/>
  <c r="AA736" i="6"/>
  <c r="AC736" i="6"/>
  <c r="AE736" i="6"/>
  <c r="AG736" i="6"/>
  <c r="AI736" i="6"/>
  <c r="Q737" i="6"/>
  <c r="S737" i="6"/>
  <c r="U737" i="6"/>
  <c r="W737" i="6"/>
  <c r="Y737" i="6"/>
  <c r="AA737" i="6"/>
  <c r="AC737" i="6"/>
  <c r="AE737" i="6"/>
  <c r="AG737" i="6"/>
  <c r="AI737" i="6"/>
  <c r="Q738" i="6"/>
  <c r="S738" i="6"/>
  <c r="U738" i="6"/>
  <c r="W738" i="6"/>
  <c r="Y738" i="6"/>
  <c r="AA738" i="6"/>
  <c r="AC738" i="6"/>
  <c r="AE738" i="6"/>
  <c r="AG738" i="6"/>
  <c r="AI738" i="6"/>
  <c r="Q739" i="6"/>
  <c r="S739" i="6"/>
  <c r="U739" i="6"/>
  <c r="W739" i="6"/>
  <c r="Y739" i="6"/>
  <c r="AA739" i="6"/>
  <c r="AC739" i="6"/>
  <c r="AE739" i="6"/>
  <c r="AG739" i="6"/>
  <c r="AI739" i="6"/>
  <c r="Q740" i="6"/>
  <c r="S740" i="6"/>
  <c r="U740" i="6"/>
  <c r="W740" i="6"/>
  <c r="Y740" i="6"/>
  <c r="AA740" i="6"/>
  <c r="AC740" i="6"/>
  <c r="AE740" i="6"/>
  <c r="AG740" i="6"/>
  <c r="AI740" i="6"/>
  <c r="Q741" i="6"/>
  <c r="S741" i="6"/>
  <c r="U741" i="6"/>
  <c r="W741" i="6"/>
  <c r="Y741" i="6"/>
  <c r="AA741" i="6"/>
  <c r="AC741" i="6"/>
  <c r="AE741" i="6"/>
  <c r="AG741" i="6"/>
  <c r="AI741" i="6"/>
  <c r="Q742" i="6"/>
  <c r="S742" i="6"/>
  <c r="U742" i="6"/>
  <c r="W742" i="6"/>
  <c r="Y742" i="6"/>
  <c r="AA742" i="6"/>
  <c r="AC742" i="6"/>
  <c r="AE742" i="6"/>
  <c r="AG742" i="6"/>
  <c r="AI742" i="6"/>
  <c r="Q743" i="6"/>
  <c r="S743" i="6"/>
  <c r="U743" i="6"/>
  <c r="W743" i="6"/>
  <c r="Y743" i="6"/>
  <c r="AA743" i="6"/>
  <c r="AC743" i="6"/>
  <c r="AE743" i="6"/>
  <c r="AG743" i="6"/>
  <c r="AI743" i="6"/>
  <c r="Q744" i="6"/>
  <c r="S744" i="6"/>
  <c r="U744" i="6"/>
  <c r="W744" i="6"/>
  <c r="Y744" i="6"/>
  <c r="AA744" i="6"/>
  <c r="AC744" i="6"/>
  <c r="AE744" i="6"/>
  <c r="AG744" i="6"/>
  <c r="AI744" i="6"/>
  <c r="Q745" i="6"/>
  <c r="S745" i="6"/>
  <c r="U745" i="6"/>
  <c r="W745" i="6"/>
  <c r="Y745" i="6"/>
  <c r="AA745" i="6"/>
  <c r="AC745" i="6"/>
  <c r="AE745" i="6"/>
  <c r="AG745" i="6"/>
  <c r="AI745" i="6"/>
  <c r="Q746" i="6"/>
  <c r="S746" i="6"/>
  <c r="U746" i="6"/>
  <c r="W746" i="6"/>
  <c r="Y746" i="6"/>
  <c r="AA746" i="6"/>
  <c r="AC746" i="6"/>
  <c r="AE746" i="6"/>
  <c r="AG746" i="6"/>
  <c r="AI746" i="6"/>
  <c r="Q747" i="6"/>
  <c r="S747" i="6"/>
  <c r="U747" i="6"/>
  <c r="W747" i="6"/>
  <c r="Y747" i="6"/>
  <c r="AA747" i="6"/>
  <c r="AC747" i="6"/>
  <c r="AE747" i="6"/>
  <c r="AG747" i="6"/>
  <c r="AI747" i="6"/>
  <c r="Q748" i="6"/>
  <c r="S748" i="6"/>
  <c r="U748" i="6"/>
  <c r="W748" i="6"/>
  <c r="Y748" i="6"/>
  <c r="AA748" i="6"/>
  <c r="AC748" i="6"/>
  <c r="AE748" i="6"/>
  <c r="AG748" i="6"/>
  <c r="AI748" i="6"/>
  <c r="Q749" i="6"/>
  <c r="S749" i="6"/>
  <c r="U749" i="6"/>
  <c r="W749" i="6"/>
  <c r="Y749" i="6"/>
  <c r="AA749" i="6"/>
  <c r="AC749" i="6"/>
  <c r="AE749" i="6"/>
  <c r="AG749" i="6"/>
  <c r="AI749" i="6"/>
  <c r="Q750" i="6"/>
  <c r="S750" i="6"/>
  <c r="U750" i="6"/>
  <c r="W750" i="6"/>
  <c r="Y750" i="6"/>
  <c r="AA750" i="6"/>
  <c r="AC750" i="6"/>
  <c r="AE750" i="6"/>
  <c r="AG750" i="6"/>
  <c r="AI750" i="6"/>
  <c r="Q751" i="6"/>
  <c r="S751" i="6"/>
  <c r="U751" i="6"/>
  <c r="W751" i="6"/>
  <c r="Y751" i="6"/>
  <c r="AA751" i="6"/>
  <c r="AC751" i="6"/>
  <c r="AE751" i="6"/>
  <c r="AG751" i="6"/>
  <c r="AI751" i="6"/>
  <c r="Q752" i="6"/>
  <c r="S752" i="6"/>
  <c r="U752" i="6"/>
  <c r="W752" i="6"/>
  <c r="Y752" i="6"/>
  <c r="AA752" i="6"/>
  <c r="AC752" i="6"/>
  <c r="AE752" i="6"/>
  <c r="AG752" i="6"/>
  <c r="AI752" i="6"/>
  <c r="Q753" i="6"/>
  <c r="S753" i="6"/>
  <c r="U753" i="6"/>
  <c r="W753" i="6"/>
  <c r="Y753" i="6"/>
  <c r="AA753" i="6"/>
  <c r="AC753" i="6"/>
  <c r="AE753" i="6"/>
  <c r="AG753" i="6"/>
  <c r="AI753" i="6"/>
  <c r="Q754" i="6"/>
  <c r="S754" i="6"/>
  <c r="U754" i="6"/>
  <c r="W754" i="6"/>
  <c r="Y754" i="6"/>
  <c r="AA754" i="6"/>
  <c r="AC754" i="6"/>
  <c r="AE754" i="6"/>
  <c r="AG754" i="6"/>
  <c r="AI754" i="6"/>
  <c r="Q755" i="6"/>
  <c r="S755" i="6"/>
  <c r="U755" i="6"/>
  <c r="W755" i="6"/>
  <c r="Y755" i="6"/>
  <c r="AA755" i="6"/>
  <c r="AC755" i="6"/>
  <c r="AE755" i="6"/>
  <c r="AG755" i="6"/>
  <c r="AI755" i="6"/>
  <c r="Q756" i="6"/>
  <c r="S756" i="6"/>
  <c r="U756" i="6"/>
  <c r="W756" i="6"/>
  <c r="Y756" i="6"/>
  <c r="AA756" i="6"/>
  <c r="AC756" i="6"/>
  <c r="AE756" i="6"/>
  <c r="AG756" i="6"/>
  <c r="AI756" i="6"/>
  <c r="Q757" i="6"/>
  <c r="S757" i="6"/>
  <c r="U757" i="6"/>
  <c r="W757" i="6"/>
  <c r="Y757" i="6"/>
  <c r="AA757" i="6"/>
  <c r="AC757" i="6"/>
  <c r="AE757" i="6"/>
  <c r="AG757" i="6"/>
  <c r="AI757" i="6"/>
  <c r="Q758" i="6"/>
  <c r="S758" i="6"/>
  <c r="U758" i="6"/>
  <c r="W758" i="6"/>
  <c r="Y758" i="6"/>
  <c r="AA758" i="6"/>
  <c r="AC758" i="6"/>
  <c r="AE758" i="6"/>
  <c r="AG758" i="6"/>
  <c r="AI758" i="6"/>
  <c r="Q759" i="6"/>
  <c r="S759" i="6"/>
  <c r="U759" i="6"/>
  <c r="W759" i="6"/>
  <c r="Y759" i="6"/>
  <c r="AA759" i="6"/>
  <c r="AC759" i="6"/>
  <c r="AE759" i="6"/>
  <c r="AG759" i="6"/>
  <c r="AI759" i="6"/>
  <c r="Q760" i="6"/>
  <c r="S760" i="6"/>
  <c r="U760" i="6"/>
  <c r="W760" i="6"/>
  <c r="Y760" i="6"/>
  <c r="AA760" i="6"/>
  <c r="AC760" i="6"/>
  <c r="AE760" i="6"/>
  <c r="AG760" i="6"/>
  <c r="AI760" i="6"/>
  <c r="Q761" i="6"/>
  <c r="S761" i="6"/>
  <c r="U761" i="6"/>
  <c r="W761" i="6"/>
  <c r="Y761" i="6"/>
  <c r="AA761" i="6"/>
  <c r="AC761" i="6"/>
  <c r="AE761" i="6"/>
  <c r="AG761" i="6"/>
  <c r="AI761" i="6"/>
  <c r="Q762" i="6"/>
  <c r="S762" i="6"/>
  <c r="U762" i="6"/>
  <c r="W762" i="6"/>
  <c r="Y762" i="6"/>
  <c r="AA762" i="6"/>
  <c r="AC762" i="6"/>
  <c r="AE762" i="6"/>
  <c r="AG762" i="6"/>
  <c r="AI762" i="6"/>
  <c r="Q763" i="6"/>
  <c r="S763" i="6"/>
  <c r="U763" i="6"/>
  <c r="W763" i="6"/>
  <c r="Y763" i="6"/>
  <c r="AA763" i="6"/>
  <c r="AC763" i="6"/>
  <c r="AE763" i="6"/>
  <c r="AG763" i="6"/>
  <c r="AI763" i="6"/>
  <c r="Q764" i="6"/>
  <c r="S764" i="6"/>
  <c r="U764" i="6"/>
  <c r="W764" i="6"/>
  <c r="Y764" i="6"/>
  <c r="AA764" i="6"/>
  <c r="AC764" i="6"/>
  <c r="AE764" i="6"/>
  <c r="AG764" i="6"/>
  <c r="AI764" i="6"/>
  <c r="Q765" i="6"/>
  <c r="S765" i="6"/>
  <c r="U765" i="6"/>
  <c r="W765" i="6"/>
  <c r="Y765" i="6"/>
  <c r="AA765" i="6"/>
  <c r="AC765" i="6"/>
  <c r="AE765" i="6"/>
  <c r="AG765" i="6"/>
  <c r="AI765" i="6"/>
  <c r="Q766" i="6"/>
  <c r="S766" i="6"/>
  <c r="U766" i="6"/>
  <c r="W766" i="6"/>
  <c r="Y766" i="6"/>
  <c r="AA766" i="6"/>
  <c r="AC766" i="6"/>
  <c r="AE766" i="6"/>
  <c r="AG766" i="6"/>
  <c r="AI766" i="6"/>
  <c r="Q767" i="6"/>
  <c r="S767" i="6"/>
  <c r="U767" i="6"/>
  <c r="W767" i="6"/>
  <c r="Y767" i="6"/>
  <c r="AA767" i="6"/>
  <c r="AC767" i="6"/>
  <c r="AE767" i="6"/>
  <c r="AG767" i="6"/>
  <c r="AI767" i="6"/>
  <c r="Q768" i="6"/>
  <c r="S768" i="6"/>
  <c r="U768" i="6"/>
  <c r="W768" i="6"/>
  <c r="Y768" i="6"/>
  <c r="AA768" i="6"/>
  <c r="AC768" i="6"/>
  <c r="AE768" i="6"/>
  <c r="AG768" i="6"/>
  <c r="AI768" i="6"/>
  <c r="Q769" i="6"/>
  <c r="S769" i="6"/>
  <c r="U769" i="6"/>
  <c r="W769" i="6"/>
  <c r="Y769" i="6"/>
  <c r="AA769" i="6"/>
  <c r="AC769" i="6"/>
  <c r="AE769" i="6"/>
  <c r="AG769" i="6"/>
  <c r="AI769" i="6"/>
  <c r="Q770" i="6"/>
  <c r="S770" i="6"/>
  <c r="U770" i="6"/>
  <c r="W770" i="6"/>
  <c r="Y770" i="6"/>
  <c r="AA770" i="6"/>
  <c r="AC770" i="6"/>
  <c r="AE770" i="6"/>
  <c r="AG770" i="6"/>
  <c r="AI770" i="6"/>
  <c r="Q771" i="6"/>
  <c r="S771" i="6"/>
  <c r="U771" i="6"/>
  <c r="W771" i="6"/>
  <c r="Y771" i="6"/>
  <c r="AA771" i="6"/>
  <c r="AC771" i="6"/>
  <c r="AE771" i="6"/>
  <c r="AG771" i="6"/>
  <c r="AI771" i="6"/>
  <c r="Q772" i="6"/>
  <c r="S772" i="6"/>
  <c r="U772" i="6"/>
  <c r="W772" i="6"/>
  <c r="Y772" i="6"/>
  <c r="AA772" i="6"/>
  <c r="AC772" i="6"/>
  <c r="AE772" i="6"/>
  <c r="AG772" i="6"/>
  <c r="AI772" i="6"/>
  <c r="Q773" i="6"/>
  <c r="S773" i="6"/>
  <c r="U773" i="6"/>
  <c r="W773" i="6"/>
  <c r="Y773" i="6"/>
  <c r="AA773" i="6"/>
  <c r="AC773" i="6"/>
  <c r="AE773" i="6"/>
  <c r="AG773" i="6"/>
  <c r="AI773" i="6"/>
  <c r="Q774" i="6"/>
  <c r="S774" i="6"/>
  <c r="U774" i="6"/>
  <c r="W774" i="6"/>
  <c r="Y774" i="6"/>
  <c r="AA774" i="6"/>
  <c r="AC774" i="6"/>
  <c r="AE774" i="6"/>
  <c r="AG774" i="6"/>
  <c r="AI774" i="6"/>
  <c r="Q775" i="6"/>
  <c r="S775" i="6"/>
  <c r="U775" i="6"/>
  <c r="W775" i="6"/>
  <c r="Y775" i="6"/>
  <c r="AA775" i="6"/>
  <c r="AC775" i="6"/>
  <c r="AE775" i="6"/>
  <c r="AG775" i="6"/>
  <c r="AI775" i="6"/>
  <c r="Q776" i="6"/>
  <c r="S776" i="6"/>
  <c r="U776" i="6"/>
  <c r="W776" i="6"/>
  <c r="Y776" i="6"/>
  <c r="AA776" i="6"/>
  <c r="AC776" i="6"/>
  <c r="AE776" i="6"/>
  <c r="AG776" i="6"/>
  <c r="AI776" i="6"/>
  <c r="Q777" i="6"/>
  <c r="S777" i="6"/>
  <c r="U777" i="6"/>
  <c r="W777" i="6"/>
  <c r="Y777" i="6"/>
  <c r="AA777" i="6"/>
  <c r="AC777" i="6"/>
  <c r="AE777" i="6"/>
  <c r="AG777" i="6"/>
  <c r="AI777" i="6"/>
  <c r="Q778" i="6"/>
  <c r="S778" i="6"/>
  <c r="U778" i="6"/>
  <c r="W778" i="6"/>
  <c r="Y778" i="6"/>
  <c r="AA778" i="6"/>
  <c r="AC778" i="6"/>
  <c r="AE778" i="6"/>
  <c r="AG778" i="6"/>
  <c r="AI778" i="6"/>
  <c r="Q779" i="6"/>
  <c r="S779" i="6"/>
  <c r="U779" i="6"/>
  <c r="W779" i="6"/>
  <c r="Y779" i="6"/>
  <c r="AA779" i="6"/>
  <c r="AC779" i="6"/>
  <c r="AE779" i="6"/>
  <c r="AG779" i="6"/>
  <c r="AI779" i="6"/>
  <c r="Q780" i="6"/>
  <c r="S780" i="6"/>
  <c r="U780" i="6"/>
  <c r="W780" i="6"/>
  <c r="Y780" i="6"/>
  <c r="AA780" i="6"/>
  <c r="AC780" i="6"/>
  <c r="AE780" i="6"/>
  <c r="AG780" i="6"/>
  <c r="AI780" i="6"/>
  <c r="Q781" i="6"/>
  <c r="S781" i="6"/>
  <c r="U781" i="6"/>
  <c r="W781" i="6"/>
  <c r="Y781" i="6"/>
  <c r="AA781" i="6"/>
  <c r="AC781" i="6"/>
  <c r="AE781" i="6"/>
  <c r="AG781" i="6"/>
  <c r="AI781" i="6"/>
  <c r="Q782" i="6"/>
  <c r="S782" i="6"/>
  <c r="U782" i="6"/>
  <c r="W782" i="6"/>
  <c r="Y782" i="6"/>
  <c r="AA782" i="6"/>
  <c r="AC782" i="6"/>
  <c r="AE782" i="6"/>
  <c r="AG782" i="6"/>
  <c r="AI782" i="6"/>
  <c r="Q783" i="6"/>
  <c r="S783" i="6"/>
  <c r="U783" i="6"/>
  <c r="W783" i="6"/>
  <c r="Y783" i="6"/>
  <c r="AA783" i="6"/>
  <c r="AC783" i="6"/>
  <c r="AE783" i="6"/>
  <c r="AG783" i="6"/>
  <c r="AI783" i="6"/>
  <c r="Q784" i="6"/>
  <c r="S784" i="6"/>
  <c r="U784" i="6"/>
  <c r="W784" i="6"/>
  <c r="Y784" i="6"/>
  <c r="AA784" i="6"/>
  <c r="AC784" i="6"/>
  <c r="AE784" i="6"/>
  <c r="AG784" i="6"/>
  <c r="AI784" i="6"/>
  <c r="Q785" i="6"/>
  <c r="S785" i="6"/>
  <c r="U785" i="6"/>
  <c r="W785" i="6"/>
  <c r="Y785" i="6"/>
  <c r="AA785" i="6"/>
  <c r="AC785" i="6"/>
  <c r="AE785" i="6"/>
  <c r="AG785" i="6"/>
  <c r="AI785" i="6"/>
  <c r="Q786" i="6"/>
  <c r="S786" i="6"/>
  <c r="U786" i="6"/>
  <c r="W786" i="6"/>
  <c r="Y786" i="6"/>
  <c r="AA786" i="6"/>
  <c r="AC786" i="6"/>
  <c r="AE786" i="6"/>
  <c r="AG786" i="6"/>
  <c r="AI786" i="6"/>
  <c r="Q787" i="6"/>
  <c r="S787" i="6"/>
  <c r="U787" i="6"/>
  <c r="W787" i="6"/>
  <c r="Y787" i="6"/>
  <c r="AA787" i="6"/>
  <c r="AC787" i="6"/>
  <c r="AE787" i="6"/>
  <c r="AG787" i="6"/>
  <c r="AI787" i="6"/>
  <c r="Q788" i="6"/>
  <c r="S788" i="6"/>
  <c r="U788" i="6"/>
  <c r="W788" i="6"/>
  <c r="Y788" i="6"/>
  <c r="AA788" i="6"/>
  <c r="AC788" i="6"/>
  <c r="AE788" i="6"/>
  <c r="AG788" i="6"/>
  <c r="AI788" i="6"/>
  <c r="Q789" i="6"/>
  <c r="S789" i="6"/>
  <c r="U789" i="6"/>
  <c r="W789" i="6"/>
  <c r="Y789" i="6"/>
  <c r="AA789" i="6"/>
  <c r="AC789" i="6"/>
  <c r="AE789" i="6"/>
  <c r="AG789" i="6"/>
  <c r="AI789" i="6"/>
  <c r="Q790" i="6"/>
  <c r="S790" i="6"/>
  <c r="U790" i="6"/>
  <c r="W790" i="6"/>
  <c r="Y790" i="6"/>
  <c r="AA790" i="6"/>
  <c r="AC790" i="6"/>
  <c r="AE790" i="6"/>
  <c r="AG790" i="6"/>
  <c r="AI790" i="6"/>
  <c r="Q791" i="6"/>
  <c r="S791" i="6"/>
  <c r="U791" i="6"/>
  <c r="W791" i="6"/>
  <c r="Y791" i="6"/>
  <c r="AA791" i="6"/>
  <c r="AC791" i="6"/>
  <c r="AE791" i="6"/>
  <c r="AG791" i="6"/>
  <c r="AI791" i="6"/>
  <c r="Q792" i="6"/>
  <c r="S792" i="6"/>
  <c r="U792" i="6"/>
  <c r="W792" i="6"/>
  <c r="Y792" i="6"/>
  <c r="AA792" i="6"/>
  <c r="AC792" i="6"/>
  <c r="AE792" i="6"/>
  <c r="AG792" i="6"/>
  <c r="AI792" i="6"/>
  <c r="Q793" i="6"/>
  <c r="S793" i="6"/>
  <c r="U793" i="6"/>
  <c r="W793" i="6"/>
  <c r="Y793" i="6"/>
  <c r="AA793" i="6"/>
  <c r="AC793" i="6"/>
  <c r="AE793" i="6"/>
  <c r="AG793" i="6"/>
  <c r="AI793" i="6"/>
  <c r="Q794" i="6"/>
  <c r="S794" i="6"/>
  <c r="U794" i="6"/>
  <c r="W794" i="6"/>
  <c r="Y794" i="6"/>
  <c r="AA794" i="6"/>
  <c r="AC794" i="6"/>
  <c r="AE794" i="6"/>
  <c r="AG794" i="6"/>
  <c r="AI794" i="6"/>
  <c r="Q795" i="6"/>
  <c r="S795" i="6"/>
  <c r="U795" i="6"/>
  <c r="W795" i="6"/>
  <c r="Y795" i="6"/>
  <c r="AA795" i="6"/>
  <c r="AC795" i="6"/>
  <c r="AE795" i="6"/>
  <c r="AG795" i="6"/>
  <c r="AI795" i="6"/>
  <c r="Q796" i="6"/>
  <c r="S796" i="6"/>
  <c r="U796" i="6"/>
  <c r="W796" i="6"/>
  <c r="Y796" i="6"/>
  <c r="AA796" i="6"/>
  <c r="AC796" i="6"/>
  <c r="AE796" i="6"/>
  <c r="AG796" i="6"/>
  <c r="AI796" i="6"/>
  <c r="Q797" i="6"/>
  <c r="S797" i="6"/>
  <c r="U797" i="6"/>
  <c r="W797" i="6"/>
  <c r="Y797" i="6"/>
  <c r="AA797" i="6"/>
  <c r="AC797" i="6"/>
  <c r="AE797" i="6"/>
  <c r="AG797" i="6"/>
  <c r="AI797" i="6"/>
  <c r="Q798" i="6"/>
  <c r="S798" i="6"/>
  <c r="U798" i="6"/>
  <c r="W798" i="6"/>
  <c r="Y798" i="6"/>
  <c r="AA798" i="6"/>
  <c r="AC798" i="6"/>
  <c r="AE798" i="6"/>
  <c r="AG798" i="6"/>
  <c r="AI798" i="6"/>
  <c r="Q799" i="6"/>
  <c r="S799" i="6"/>
  <c r="U799" i="6"/>
  <c r="W799" i="6"/>
  <c r="Y799" i="6"/>
  <c r="AA799" i="6"/>
  <c r="AC799" i="6"/>
  <c r="AE799" i="6"/>
  <c r="AG799" i="6"/>
  <c r="AI799" i="6"/>
  <c r="Q800" i="6"/>
  <c r="S800" i="6"/>
  <c r="U800" i="6"/>
  <c r="W800" i="6"/>
  <c r="Y800" i="6"/>
  <c r="AA800" i="6"/>
  <c r="AC800" i="6"/>
  <c r="AE800" i="6"/>
  <c r="AG800" i="6"/>
  <c r="AI800" i="6"/>
  <c r="Q801" i="6"/>
  <c r="S801" i="6"/>
  <c r="U801" i="6"/>
  <c r="W801" i="6"/>
  <c r="Y801" i="6"/>
  <c r="AA801" i="6"/>
  <c r="AC801" i="6"/>
  <c r="AE801" i="6"/>
  <c r="AG801" i="6"/>
  <c r="AI801" i="6"/>
  <c r="Q802" i="6"/>
  <c r="S802" i="6"/>
  <c r="U802" i="6"/>
  <c r="W802" i="6"/>
  <c r="Y802" i="6"/>
  <c r="AA802" i="6"/>
  <c r="AC802" i="6"/>
  <c r="AE802" i="6"/>
  <c r="AG802" i="6"/>
  <c r="AI802" i="6"/>
  <c r="Q803" i="6"/>
  <c r="S803" i="6"/>
  <c r="U803" i="6"/>
  <c r="W803" i="6"/>
  <c r="Y803" i="6"/>
  <c r="AA803" i="6"/>
  <c r="AC803" i="6"/>
  <c r="AE803" i="6"/>
  <c r="AG803" i="6"/>
  <c r="AI803" i="6"/>
  <c r="Q804" i="6"/>
  <c r="S804" i="6"/>
  <c r="U804" i="6"/>
  <c r="W804" i="6"/>
  <c r="Y804" i="6"/>
  <c r="AA804" i="6"/>
  <c r="AC804" i="6"/>
  <c r="AE804" i="6"/>
  <c r="AG804" i="6"/>
  <c r="AI804" i="6"/>
  <c r="Q805" i="6"/>
  <c r="S805" i="6"/>
  <c r="U805" i="6"/>
  <c r="W805" i="6"/>
  <c r="Y805" i="6"/>
  <c r="AA805" i="6"/>
  <c r="AC805" i="6"/>
  <c r="AE805" i="6"/>
  <c r="AG805" i="6"/>
  <c r="AI805" i="6"/>
  <c r="Q806" i="6"/>
  <c r="S806" i="6"/>
  <c r="U806" i="6"/>
  <c r="W806" i="6"/>
  <c r="Y806" i="6"/>
  <c r="AA806" i="6"/>
  <c r="AC806" i="6"/>
  <c r="AE806" i="6"/>
  <c r="AG806" i="6"/>
  <c r="AI806" i="6"/>
  <c r="Q807" i="6"/>
  <c r="S807" i="6"/>
  <c r="U807" i="6"/>
  <c r="W807" i="6"/>
  <c r="Y807" i="6"/>
  <c r="AA807" i="6"/>
  <c r="AC807" i="6"/>
  <c r="AE807" i="6"/>
  <c r="AG807" i="6"/>
  <c r="AI807" i="6"/>
  <c r="Q808" i="6"/>
  <c r="S808" i="6"/>
  <c r="U808" i="6"/>
  <c r="W808" i="6"/>
  <c r="Y808" i="6"/>
  <c r="AA808" i="6"/>
  <c r="AC808" i="6"/>
  <c r="AE808" i="6"/>
  <c r="AG808" i="6"/>
  <c r="AI808" i="6"/>
  <c r="Q809" i="6"/>
  <c r="S809" i="6"/>
  <c r="U809" i="6"/>
  <c r="W809" i="6"/>
  <c r="Y809" i="6"/>
  <c r="AA809" i="6"/>
  <c r="AC809" i="6"/>
  <c r="AE809" i="6"/>
  <c r="AG809" i="6"/>
  <c r="AI809" i="6"/>
  <c r="Q810" i="6"/>
  <c r="S810" i="6"/>
  <c r="U810" i="6"/>
  <c r="W810" i="6"/>
  <c r="Y810" i="6"/>
  <c r="AA810" i="6"/>
  <c r="AC810" i="6"/>
  <c r="AE810" i="6"/>
  <c r="AG810" i="6"/>
  <c r="AI810" i="6"/>
  <c r="Q811" i="6"/>
  <c r="S811" i="6"/>
  <c r="U811" i="6"/>
  <c r="W811" i="6"/>
  <c r="Y811" i="6"/>
  <c r="AA811" i="6"/>
  <c r="AC811" i="6"/>
  <c r="AE811" i="6"/>
  <c r="AG811" i="6"/>
  <c r="AI811" i="6"/>
  <c r="Q812" i="6"/>
  <c r="S812" i="6"/>
  <c r="U812" i="6"/>
  <c r="W812" i="6"/>
  <c r="Y812" i="6"/>
  <c r="AA812" i="6"/>
  <c r="AC812" i="6"/>
  <c r="AE812" i="6"/>
  <c r="AG812" i="6"/>
  <c r="AI812" i="6"/>
  <c r="Q813" i="6"/>
  <c r="S813" i="6"/>
  <c r="U813" i="6"/>
  <c r="W813" i="6"/>
  <c r="Y813" i="6"/>
  <c r="AA813" i="6"/>
  <c r="AC813" i="6"/>
  <c r="AE813" i="6"/>
  <c r="AG813" i="6"/>
  <c r="AI813" i="6"/>
  <c r="Q814" i="6"/>
  <c r="S814" i="6"/>
  <c r="U814" i="6"/>
  <c r="W814" i="6"/>
  <c r="Y814" i="6"/>
  <c r="AA814" i="6"/>
  <c r="AC814" i="6"/>
  <c r="AE814" i="6"/>
  <c r="AG814" i="6"/>
  <c r="AI814" i="6"/>
  <c r="Q815" i="6"/>
  <c r="S815" i="6"/>
  <c r="U815" i="6"/>
  <c r="W815" i="6"/>
  <c r="Y815" i="6"/>
  <c r="AA815" i="6"/>
  <c r="AC815" i="6"/>
  <c r="AE815" i="6"/>
  <c r="AG815" i="6"/>
  <c r="AI815" i="6"/>
  <c r="Q816" i="6"/>
  <c r="S816" i="6"/>
  <c r="U816" i="6"/>
  <c r="W816" i="6"/>
  <c r="Y816" i="6"/>
  <c r="AA816" i="6"/>
  <c r="AC816" i="6"/>
  <c r="AE816" i="6"/>
  <c r="AG816" i="6"/>
  <c r="AI816" i="6"/>
  <c r="Q817" i="6"/>
  <c r="S817" i="6"/>
  <c r="U817" i="6"/>
  <c r="W817" i="6"/>
  <c r="Y817" i="6"/>
  <c r="AA817" i="6"/>
  <c r="AC817" i="6"/>
  <c r="AE817" i="6"/>
  <c r="AG817" i="6"/>
  <c r="AI817" i="6"/>
  <c r="Q818" i="6"/>
  <c r="S818" i="6"/>
  <c r="U818" i="6"/>
  <c r="W818" i="6"/>
  <c r="Y818" i="6"/>
  <c r="AA818" i="6"/>
  <c r="AC818" i="6"/>
  <c r="AE818" i="6"/>
  <c r="AG818" i="6"/>
  <c r="AI818" i="6"/>
  <c r="Q819" i="6"/>
  <c r="S819" i="6"/>
  <c r="U819" i="6"/>
  <c r="W819" i="6"/>
  <c r="Y819" i="6"/>
  <c r="AA819" i="6"/>
  <c r="AC819" i="6"/>
  <c r="AE819" i="6"/>
  <c r="AG819" i="6"/>
  <c r="AI819" i="6"/>
  <c r="Q820" i="6"/>
  <c r="S820" i="6"/>
  <c r="U820" i="6"/>
  <c r="W820" i="6"/>
  <c r="Y820" i="6"/>
  <c r="AA820" i="6"/>
  <c r="AC820" i="6"/>
  <c r="AE820" i="6"/>
  <c r="AG820" i="6"/>
  <c r="AI820" i="6"/>
  <c r="Q821" i="6"/>
  <c r="S821" i="6"/>
  <c r="U821" i="6"/>
  <c r="W821" i="6"/>
  <c r="Y821" i="6"/>
  <c r="AA821" i="6"/>
  <c r="AC821" i="6"/>
  <c r="AE821" i="6"/>
  <c r="AG821" i="6"/>
  <c r="AI821" i="6"/>
  <c r="Q822" i="6"/>
  <c r="S822" i="6"/>
  <c r="U822" i="6"/>
  <c r="W822" i="6"/>
  <c r="Y822" i="6"/>
  <c r="AA822" i="6"/>
  <c r="AC822" i="6"/>
  <c r="AE822" i="6"/>
  <c r="AG822" i="6"/>
  <c r="AI822" i="6"/>
  <c r="Q823" i="6"/>
  <c r="S823" i="6"/>
  <c r="U823" i="6"/>
  <c r="W823" i="6"/>
  <c r="Y823" i="6"/>
  <c r="AA823" i="6"/>
  <c r="AC823" i="6"/>
  <c r="AE823" i="6"/>
  <c r="AG823" i="6"/>
  <c r="AI823" i="6"/>
  <c r="Q824" i="6"/>
  <c r="S824" i="6"/>
  <c r="U824" i="6"/>
  <c r="W824" i="6"/>
  <c r="Y824" i="6"/>
  <c r="AA824" i="6"/>
  <c r="AC824" i="6"/>
  <c r="AE824" i="6"/>
  <c r="AG824" i="6"/>
  <c r="AI824" i="6"/>
  <c r="Q825" i="6"/>
  <c r="S825" i="6"/>
  <c r="U825" i="6"/>
  <c r="W825" i="6"/>
  <c r="Y825" i="6"/>
  <c r="AA825" i="6"/>
  <c r="AC825" i="6"/>
  <c r="AE825" i="6"/>
  <c r="AG825" i="6"/>
  <c r="AI825" i="6"/>
  <c r="Q826" i="6"/>
  <c r="S826" i="6"/>
  <c r="U826" i="6"/>
  <c r="W826" i="6"/>
  <c r="Y826" i="6"/>
  <c r="AA826" i="6"/>
  <c r="AC826" i="6"/>
  <c r="AE826" i="6"/>
  <c r="AG826" i="6"/>
  <c r="AI826" i="6"/>
  <c r="Q827" i="6"/>
  <c r="S827" i="6"/>
  <c r="U827" i="6"/>
  <c r="W827" i="6"/>
  <c r="Y827" i="6"/>
  <c r="AA827" i="6"/>
  <c r="AC827" i="6"/>
  <c r="AE827" i="6"/>
  <c r="AG827" i="6"/>
  <c r="AI827" i="6"/>
  <c r="Q828" i="6"/>
  <c r="S828" i="6"/>
  <c r="U828" i="6"/>
  <c r="W828" i="6"/>
  <c r="Y828" i="6"/>
  <c r="AA828" i="6"/>
  <c r="AC828" i="6"/>
  <c r="AE828" i="6"/>
  <c r="AG828" i="6"/>
  <c r="AI828" i="6"/>
  <c r="Q829" i="6"/>
  <c r="S829" i="6"/>
  <c r="U829" i="6"/>
  <c r="W829" i="6"/>
  <c r="Y829" i="6"/>
  <c r="AA829" i="6"/>
  <c r="AC829" i="6"/>
  <c r="AE829" i="6"/>
  <c r="AG829" i="6"/>
  <c r="AI829" i="6"/>
  <c r="Q830" i="6"/>
  <c r="S830" i="6"/>
  <c r="U830" i="6"/>
  <c r="W830" i="6"/>
  <c r="Y830" i="6"/>
  <c r="AA830" i="6"/>
  <c r="AC830" i="6"/>
  <c r="AE830" i="6"/>
  <c r="AG830" i="6"/>
  <c r="AI830" i="6"/>
  <c r="Q831" i="6"/>
  <c r="S831" i="6"/>
  <c r="U831" i="6"/>
  <c r="W831" i="6"/>
  <c r="Y831" i="6"/>
  <c r="AA831" i="6"/>
  <c r="AC831" i="6"/>
  <c r="AE831" i="6"/>
  <c r="AG831" i="6"/>
  <c r="AI831" i="6"/>
  <c r="Q832" i="6"/>
  <c r="S832" i="6"/>
  <c r="U832" i="6"/>
  <c r="W832" i="6"/>
  <c r="Y832" i="6"/>
  <c r="AA832" i="6"/>
  <c r="AC832" i="6"/>
  <c r="AE832" i="6"/>
  <c r="AG832" i="6"/>
  <c r="AI832" i="6"/>
  <c r="Q833" i="6"/>
  <c r="S833" i="6"/>
  <c r="U833" i="6"/>
  <c r="W833" i="6"/>
  <c r="Y833" i="6"/>
  <c r="AA833" i="6"/>
  <c r="AC833" i="6"/>
  <c r="AE833" i="6"/>
  <c r="AG833" i="6"/>
  <c r="AI833" i="6"/>
  <c r="Q834" i="6"/>
  <c r="S834" i="6"/>
  <c r="U834" i="6"/>
  <c r="W834" i="6"/>
  <c r="Y834" i="6"/>
  <c r="AA834" i="6"/>
  <c r="AC834" i="6"/>
  <c r="AE834" i="6"/>
  <c r="AG834" i="6"/>
  <c r="AI834" i="6"/>
  <c r="Q835" i="6"/>
  <c r="S835" i="6"/>
  <c r="U835" i="6"/>
  <c r="W835" i="6"/>
  <c r="Y835" i="6"/>
  <c r="AA835" i="6"/>
  <c r="AC835" i="6"/>
  <c r="AE835" i="6"/>
  <c r="AG835" i="6"/>
  <c r="AI835" i="6"/>
  <c r="Q836" i="6"/>
  <c r="S836" i="6"/>
  <c r="U836" i="6"/>
  <c r="W836" i="6"/>
  <c r="Y836" i="6"/>
  <c r="AA836" i="6"/>
  <c r="AC836" i="6"/>
  <c r="AE836" i="6"/>
  <c r="AG836" i="6"/>
  <c r="AI836" i="6"/>
  <c r="Q837" i="6"/>
  <c r="S837" i="6"/>
  <c r="U837" i="6"/>
  <c r="W837" i="6"/>
  <c r="Y837" i="6"/>
  <c r="AA837" i="6"/>
  <c r="AC837" i="6"/>
  <c r="AE837" i="6"/>
  <c r="AG837" i="6"/>
  <c r="AI837" i="6"/>
  <c r="Q838" i="6"/>
  <c r="S838" i="6"/>
  <c r="U838" i="6"/>
  <c r="W838" i="6"/>
  <c r="Y838" i="6"/>
  <c r="AA838" i="6"/>
  <c r="AC838" i="6"/>
  <c r="AE838" i="6"/>
  <c r="AG838" i="6"/>
  <c r="AI838" i="6"/>
  <c r="Q839" i="6"/>
  <c r="S839" i="6"/>
  <c r="U839" i="6"/>
  <c r="W839" i="6"/>
  <c r="Y839" i="6"/>
  <c r="AA839" i="6"/>
  <c r="AC839" i="6"/>
  <c r="AE839" i="6"/>
  <c r="AG839" i="6"/>
  <c r="AI839" i="6"/>
  <c r="Q840" i="6"/>
  <c r="S840" i="6"/>
  <c r="U840" i="6"/>
  <c r="W840" i="6"/>
  <c r="Y840" i="6"/>
  <c r="AA840" i="6"/>
  <c r="AC840" i="6"/>
  <c r="AE840" i="6"/>
  <c r="AG840" i="6"/>
  <c r="AI840" i="6"/>
  <c r="Q841" i="6"/>
  <c r="S841" i="6"/>
  <c r="U841" i="6"/>
  <c r="W841" i="6"/>
  <c r="Y841" i="6"/>
  <c r="AA841" i="6"/>
  <c r="AC841" i="6"/>
  <c r="AE841" i="6"/>
  <c r="AG841" i="6"/>
  <c r="AI841" i="6"/>
  <c r="Q842" i="6"/>
  <c r="S842" i="6"/>
  <c r="U842" i="6"/>
  <c r="W842" i="6"/>
  <c r="Y842" i="6"/>
  <c r="AA842" i="6"/>
  <c r="AC842" i="6"/>
  <c r="AE842" i="6"/>
  <c r="AG842" i="6"/>
  <c r="AI842" i="6"/>
  <c r="Q843" i="6"/>
  <c r="S843" i="6"/>
  <c r="U843" i="6"/>
  <c r="W843" i="6"/>
  <c r="Y843" i="6"/>
  <c r="AA843" i="6"/>
  <c r="AC843" i="6"/>
  <c r="AE843" i="6"/>
  <c r="AG843" i="6"/>
  <c r="AI843" i="6"/>
  <c r="Q844" i="6"/>
  <c r="S844" i="6"/>
  <c r="U844" i="6"/>
  <c r="W844" i="6"/>
  <c r="Y844" i="6"/>
  <c r="AA844" i="6"/>
  <c r="AC844" i="6"/>
  <c r="AE844" i="6"/>
  <c r="AG844" i="6"/>
  <c r="AI844" i="6"/>
  <c r="Q845" i="6"/>
  <c r="S845" i="6"/>
  <c r="U845" i="6"/>
  <c r="W845" i="6"/>
  <c r="Y845" i="6"/>
  <c r="AA845" i="6"/>
  <c r="AC845" i="6"/>
  <c r="AE845" i="6"/>
  <c r="AG845" i="6"/>
  <c r="AI845" i="6"/>
  <c r="Q846" i="6"/>
  <c r="S846" i="6"/>
  <c r="U846" i="6"/>
  <c r="W846" i="6"/>
  <c r="Y846" i="6"/>
  <c r="AA846" i="6"/>
  <c r="AC846" i="6"/>
  <c r="AE846" i="6"/>
  <c r="AG846" i="6"/>
  <c r="AI846" i="6"/>
  <c r="Q847" i="6"/>
  <c r="S847" i="6"/>
  <c r="U847" i="6"/>
  <c r="W847" i="6"/>
  <c r="Y847" i="6"/>
  <c r="AA847" i="6"/>
  <c r="AC847" i="6"/>
  <c r="AE847" i="6"/>
  <c r="AG847" i="6"/>
  <c r="AI847" i="6"/>
  <c r="Q848" i="6"/>
  <c r="S848" i="6"/>
  <c r="U848" i="6"/>
  <c r="W848" i="6"/>
  <c r="Y848" i="6"/>
  <c r="AA848" i="6"/>
  <c r="AC848" i="6"/>
  <c r="AE848" i="6"/>
  <c r="AG848" i="6"/>
  <c r="AI848" i="6"/>
  <c r="Q849" i="6"/>
  <c r="S849" i="6"/>
  <c r="U849" i="6"/>
  <c r="W849" i="6"/>
  <c r="Y849" i="6"/>
  <c r="AA849" i="6"/>
  <c r="AC849" i="6"/>
  <c r="AE849" i="6"/>
  <c r="AG849" i="6"/>
  <c r="AI849" i="6"/>
  <c r="Q850" i="6"/>
  <c r="S850" i="6"/>
  <c r="U850" i="6"/>
  <c r="W850" i="6"/>
  <c r="Y850" i="6"/>
  <c r="AA850" i="6"/>
  <c r="AC850" i="6"/>
  <c r="AE850" i="6"/>
  <c r="AG850" i="6"/>
  <c r="AI850" i="6"/>
  <c r="Q851" i="6"/>
  <c r="S851" i="6"/>
  <c r="U851" i="6"/>
  <c r="W851" i="6"/>
  <c r="Y851" i="6"/>
  <c r="AA851" i="6"/>
  <c r="AC851" i="6"/>
  <c r="AE851" i="6"/>
  <c r="AG851" i="6"/>
  <c r="AI851" i="6"/>
  <c r="Q852" i="6"/>
  <c r="S852" i="6"/>
  <c r="U852" i="6"/>
  <c r="W852" i="6"/>
  <c r="Y852" i="6"/>
  <c r="AA852" i="6"/>
  <c r="AC852" i="6"/>
  <c r="AE852" i="6"/>
  <c r="AG852" i="6"/>
  <c r="AI852" i="6"/>
  <c r="Q853" i="6"/>
  <c r="S853" i="6"/>
  <c r="U853" i="6"/>
  <c r="W853" i="6"/>
  <c r="Y853" i="6"/>
  <c r="AA853" i="6"/>
  <c r="AC853" i="6"/>
  <c r="AE853" i="6"/>
  <c r="AG853" i="6"/>
  <c r="AI853" i="6"/>
  <c r="Q854" i="6"/>
  <c r="S854" i="6"/>
  <c r="U854" i="6"/>
  <c r="W854" i="6"/>
  <c r="Y854" i="6"/>
  <c r="AA854" i="6"/>
  <c r="AC854" i="6"/>
  <c r="AE854" i="6"/>
  <c r="AG854" i="6"/>
  <c r="AI854" i="6"/>
  <c r="Q855" i="6"/>
  <c r="S855" i="6"/>
  <c r="U855" i="6"/>
  <c r="W855" i="6"/>
  <c r="Y855" i="6"/>
  <c r="AA855" i="6"/>
  <c r="AC855" i="6"/>
  <c r="AE855" i="6"/>
  <c r="AG855" i="6"/>
  <c r="AI855" i="6"/>
  <c r="Q856" i="6"/>
  <c r="S856" i="6"/>
  <c r="U856" i="6"/>
  <c r="W856" i="6"/>
  <c r="Y856" i="6"/>
  <c r="AA856" i="6"/>
  <c r="AC856" i="6"/>
  <c r="AE856" i="6"/>
  <c r="AG856" i="6"/>
  <c r="AI856" i="6"/>
  <c r="Q857" i="6"/>
  <c r="S857" i="6"/>
  <c r="U857" i="6"/>
  <c r="W857" i="6"/>
  <c r="Y857" i="6"/>
  <c r="AA857" i="6"/>
  <c r="AC857" i="6"/>
  <c r="AE857" i="6"/>
  <c r="AG857" i="6"/>
  <c r="AI857" i="6"/>
  <c r="Q858" i="6"/>
  <c r="S858" i="6"/>
  <c r="U858" i="6"/>
  <c r="W858" i="6"/>
  <c r="Y858" i="6"/>
  <c r="AA858" i="6"/>
  <c r="AC858" i="6"/>
  <c r="AE858" i="6"/>
  <c r="AG858" i="6"/>
  <c r="AI858" i="6"/>
  <c r="Q859" i="6"/>
  <c r="S859" i="6"/>
  <c r="U859" i="6"/>
  <c r="W859" i="6"/>
  <c r="Y859" i="6"/>
  <c r="AA859" i="6"/>
  <c r="AC859" i="6"/>
  <c r="AE859" i="6"/>
  <c r="AG859" i="6"/>
  <c r="AI859" i="6"/>
  <c r="Q860" i="6"/>
  <c r="S860" i="6"/>
  <c r="U860" i="6"/>
  <c r="W860" i="6"/>
  <c r="Y860" i="6"/>
  <c r="AA860" i="6"/>
  <c r="AC860" i="6"/>
  <c r="AE860" i="6"/>
  <c r="AG860" i="6"/>
  <c r="AI860" i="6"/>
  <c r="Q861" i="6"/>
  <c r="S861" i="6"/>
  <c r="U861" i="6"/>
  <c r="W861" i="6"/>
  <c r="Y861" i="6"/>
  <c r="AA861" i="6"/>
  <c r="AC861" i="6"/>
  <c r="AE861" i="6"/>
  <c r="AG861" i="6"/>
  <c r="AI861" i="6"/>
  <c r="Q862" i="6"/>
  <c r="S862" i="6"/>
  <c r="U862" i="6"/>
  <c r="W862" i="6"/>
  <c r="Y862" i="6"/>
  <c r="AA862" i="6"/>
  <c r="AC862" i="6"/>
  <c r="AE862" i="6"/>
  <c r="AG862" i="6"/>
  <c r="AI862" i="6"/>
  <c r="Q863" i="6"/>
  <c r="S863" i="6"/>
  <c r="U863" i="6"/>
  <c r="W863" i="6"/>
  <c r="Y863" i="6"/>
  <c r="AA863" i="6"/>
  <c r="AC863" i="6"/>
  <c r="AE863" i="6"/>
  <c r="AG863" i="6"/>
  <c r="AI863" i="6"/>
  <c r="Q864" i="6"/>
  <c r="S864" i="6"/>
  <c r="U864" i="6"/>
  <c r="W864" i="6"/>
  <c r="Y864" i="6"/>
  <c r="AA864" i="6"/>
  <c r="AC864" i="6"/>
  <c r="AE864" i="6"/>
  <c r="AG864" i="6"/>
  <c r="AI864" i="6"/>
  <c r="Q865" i="6"/>
  <c r="S865" i="6"/>
  <c r="U865" i="6"/>
  <c r="W865" i="6"/>
  <c r="Y865" i="6"/>
  <c r="AA865" i="6"/>
  <c r="AC865" i="6"/>
  <c r="AE865" i="6"/>
  <c r="AG865" i="6"/>
  <c r="AI865" i="6"/>
  <c r="Q866" i="6"/>
  <c r="S866" i="6"/>
  <c r="U866" i="6"/>
  <c r="W866" i="6"/>
  <c r="Y866" i="6"/>
  <c r="AA866" i="6"/>
  <c r="AC866" i="6"/>
  <c r="AE866" i="6"/>
  <c r="AG866" i="6"/>
  <c r="AI866" i="6"/>
  <c r="Q867" i="6"/>
  <c r="S867" i="6"/>
  <c r="U867" i="6"/>
  <c r="W867" i="6"/>
  <c r="Y867" i="6"/>
  <c r="AA867" i="6"/>
  <c r="AC867" i="6"/>
  <c r="AE867" i="6"/>
  <c r="AG867" i="6"/>
  <c r="AI867" i="6"/>
  <c r="Q868" i="6"/>
  <c r="S868" i="6"/>
  <c r="U868" i="6"/>
  <c r="W868" i="6"/>
  <c r="Y868" i="6"/>
  <c r="AA868" i="6"/>
  <c r="AC868" i="6"/>
  <c r="AE868" i="6"/>
  <c r="AG868" i="6"/>
  <c r="AI868" i="6"/>
  <c r="Q869" i="6"/>
  <c r="S869" i="6"/>
  <c r="U869" i="6"/>
  <c r="W869" i="6"/>
  <c r="Y869" i="6"/>
  <c r="AA869" i="6"/>
  <c r="AC869" i="6"/>
  <c r="AE869" i="6"/>
  <c r="AG869" i="6"/>
  <c r="AI869" i="6"/>
  <c r="Q870" i="6"/>
  <c r="S870" i="6"/>
  <c r="U870" i="6"/>
  <c r="W870" i="6"/>
  <c r="Y870" i="6"/>
  <c r="AA870" i="6"/>
  <c r="AC870" i="6"/>
  <c r="AE870" i="6"/>
  <c r="AG870" i="6"/>
  <c r="AI870" i="6"/>
  <c r="Q871" i="6"/>
  <c r="S871" i="6"/>
  <c r="U871" i="6"/>
  <c r="W871" i="6"/>
  <c r="Y871" i="6"/>
  <c r="AA871" i="6"/>
  <c r="AC871" i="6"/>
  <c r="AE871" i="6"/>
  <c r="AG871" i="6"/>
  <c r="AI871" i="6"/>
  <c r="Q872" i="6"/>
  <c r="S872" i="6"/>
  <c r="U872" i="6"/>
  <c r="W872" i="6"/>
  <c r="Y872" i="6"/>
  <c r="AA872" i="6"/>
  <c r="AC872" i="6"/>
  <c r="AE872" i="6"/>
  <c r="AG872" i="6"/>
  <c r="AI872" i="6"/>
  <c r="Q873" i="6"/>
  <c r="S873" i="6"/>
  <c r="U873" i="6"/>
  <c r="W873" i="6"/>
  <c r="Y873" i="6"/>
  <c r="AA873" i="6"/>
  <c r="AC873" i="6"/>
  <c r="AE873" i="6"/>
  <c r="AG873" i="6"/>
  <c r="AI873" i="6"/>
  <c r="Q874" i="6"/>
  <c r="S874" i="6"/>
  <c r="U874" i="6"/>
  <c r="W874" i="6"/>
  <c r="Y874" i="6"/>
  <c r="AA874" i="6"/>
  <c r="AC874" i="6"/>
  <c r="AE874" i="6"/>
  <c r="AG874" i="6"/>
  <c r="AI874" i="6"/>
  <c r="Q875" i="6"/>
  <c r="S875" i="6"/>
  <c r="U875" i="6"/>
  <c r="W875" i="6"/>
  <c r="Y875" i="6"/>
  <c r="AA875" i="6"/>
  <c r="AC875" i="6"/>
  <c r="AE875" i="6"/>
  <c r="AG875" i="6"/>
  <c r="AI875" i="6"/>
  <c r="Q876" i="6"/>
  <c r="S876" i="6"/>
  <c r="U876" i="6"/>
  <c r="W876" i="6"/>
  <c r="Y876" i="6"/>
  <c r="AA876" i="6"/>
  <c r="AC876" i="6"/>
  <c r="AE876" i="6"/>
  <c r="AG876" i="6"/>
  <c r="AI876" i="6"/>
  <c r="Q877" i="6"/>
  <c r="S877" i="6"/>
  <c r="U877" i="6"/>
  <c r="W877" i="6"/>
  <c r="Y877" i="6"/>
  <c r="AA877" i="6"/>
  <c r="AC877" i="6"/>
  <c r="AE877" i="6"/>
  <c r="AG877" i="6"/>
  <c r="AI877" i="6"/>
  <c r="Q878" i="6"/>
  <c r="S878" i="6"/>
  <c r="U878" i="6"/>
  <c r="W878" i="6"/>
  <c r="Y878" i="6"/>
  <c r="AA878" i="6"/>
  <c r="AC878" i="6"/>
  <c r="AE878" i="6"/>
  <c r="AG878" i="6"/>
  <c r="AI878" i="6"/>
  <c r="Q879" i="6"/>
  <c r="S879" i="6"/>
  <c r="U879" i="6"/>
  <c r="W879" i="6"/>
  <c r="Y879" i="6"/>
  <c r="AA879" i="6"/>
  <c r="AC879" i="6"/>
  <c r="AE879" i="6"/>
  <c r="AG879" i="6"/>
  <c r="AI879" i="6"/>
  <c r="Q880" i="6"/>
  <c r="S880" i="6"/>
  <c r="U880" i="6"/>
  <c r="W880" i="6"/>
  <c r="Y880" i="6"/>
  <c r="AA880" i="6"/>
  <c r="AC880" i="6"/>
  <c r="AE880" i="6"/>
  <c r="AG880" i="6"/>
  <c r="AI880" i="6"/>
  <c r="Q881" i="6"/>
  <c r="S881" i="6"/>
  <c r="U881" i="6"/>
  <c r="W881" i="6"/>
  <c r="Y881" i="6"/>
  <c r="AA881" i="6"/>
  <c r="AC881" i="6"/>
  <c r="AE881" i="6"/>
  <c r="AG881" i="6"/>
  <c r="AI881" i="6"/>
  <c r="Q882" i="6"/>
  <c r="S882" i="6"/>
  <c r="U882" i="6"/>
  <c r="W882" i="6"/>
  <c r="Y882" i="6"/>
  <c r="AA882" i="6"/>
  <c r="AC882" i="6"/>
  <c r="AE882" i="6"/>
  <c r="AG882" i="6"/>
  <c r="AI882" i="6"/>
  <c r="Q883" i="6"/>
  <c r="S883" i="6"/>
  <c r="U883" i="6"/>
  <c r="W883" i="6"/>
  <c r="Y883" i="6"/>
  <c r="AA883" i="6"/>
  <c r="AC883" i="6"/>
  <c r="AE883" i="6"/>
  <c r="AG883" i="6"/>
  <c r="AI883" i="6"/>
  <c r="Q884" i="6"/>
  <c r="S884" i="6"/>
  <c r="U884" i="6"/>
  <c r="W884" i="6"/>
  <c r="Y884" i="6"/>
  <c r="AA884" i="6"/>
  <c r="AC884" i="6"/>
  <c r="AE884" i="6"/>
  <c r="AG884" i="6"/>
  <c r="AI884" i="6"/>
  <c r="Q885" i="6"/>
  <c r="S885" i="6"/>
  <c r="U885" i="6"/>
  <c r="W885" i="6"/>
  <c r="Y885" i="6"/>
  <c r="AA885" i="6"/>
  <c r="AC885" i="6"/>
  <c r="AE885" i="6"/>
  <c r="AG885" i="6"/>
  <c r="AI885" i="6"/>
  <c r="Q886" i="6"/>
  <c r="S886" i="6"/>
  <c r="U886" i="6"/>
  <c r="W886" i="6"/>
  <c r="Y886" i="6"/>
  <c r="AA886" i="6"/>
  <c r="AC886" i="6"/>
  <c r="AE886" i="6"/>
  <c r="AG886" i="6"/>
  <c r="AI886" i="6"/>
  <c r="Q887" i="6"/>
  <c r="S887" i="6"/>
  <c r="U887" i="6"/>
  <c r="W887" i="6"/>
  <c r="Y887" i="6"/>
  <c r="AA887" i="6"/>
  <c r="AC887" i="6"/>
  <c r="AE887" i="6"/>
  <c r="AG887" i="6"/>
  <c r="AI887" i="6"/>
  <c r="Q888" i="6"/>
  <c r="S888" i="6"/>
  <c r="U888" i="6"/>
  <c r="W888" i="6"/>
  <c r="Y888" i="6"/>
  <c r="AA888" i="6"/>
  <c r="AC888" i="6"/>
  <c r="AE888" i="6"/>
  <c r="AG888" i="6"/>
  <c r="AI888" i="6"/>
  <c r="Q889" i="6"/>
  <c r="S889" i="6"/>
  <c r="U889" i="6"/>
  <c r="W889" i="6"/>
  <c r="Y889" i="6"/>
  <c r="AA889" i="6"/>
  <c r="AC889" i="6"/>
  <c r="AE889" i="6"/>
  <c r="AG889" i="6"/>
  <c r="AI889" i="6"/>
  <c r="Q890" i="6"/>
  <c r="S890" i="6"/>
  <c r="U890" i="6"/>
  <c r="W890" i="6"/>
  <c r="Y890" i="6"/>
  <c r="AA890" i="6"/>
  <c r="AC890" i="6"/>
  <c r="AE890" i="6"/>
  <c r="AG890" i="6"/>
  <c r="AI890" i="6"/>
  <c r="Q891" i="6"/>
  <c r="S891" i="6"/>
  <c r="U891" i="6"/>
  <c r="W891" i="6"/>
  <c r="Y891" i="6"/>
  <c r="AA891" i="6"/>
  <c r="AC891" i="6"/>
  <c r="AE891" i="6"/>
  <c r="AG891" i="6"/>
  <c r="AI891" i="6"/>
  <c r="Q892" i="6"/>
  <c r="S892" i="6"/>
  <c r="U892" i="6"/>
  <c r="W892" i="6"/>
  <c r="Y892" i="6"/>
  <c r="AA892" i="6"/>
  <c r="AC892" i="6"/>
  <c r="AE892" i="6"/>
  <c r="AG892" i="6"/>
  <c r="AI892" i="6"/>
  <c r="Q893" i="6"/>
  <c r="S893" i="6"/>
  <c r="U893" i="6"/>
  <c r="W893" i="6"/>
  <c r="Y893" i="6"/>
  <c r="AA893" i="6"/>
  <c r="AC893" i="6"/>
  <c r="AE893" i="6"/>
  <c r="AG893" i="6"/>
  <c r="AI893" i="6"/>
  <c r="Q894" i="6"/>
  <c r="S894" i="6"/>
  <c r="U894" i="6"/>
  <c r="W894" i="6"/>
  <c r="Y894" i="6"/>
  <c r="AA894" i="6"/>
  <c r="AC894" i="6"/>
  <c r="AE894" i="6"/>
  <c r="AG894" i="6"/>
  <c r="AI894" i="6"/>
  <c r="Q895" i="6"/>
  <c r="S895" i="6"/>
  <c r="U895" i="6"/>
  <c r="W895" i="6"/>
  <c r="Y895" i="6"/>
  <c r="AA895" i="6"/>
  <c r="AC895" i="6"/>
  <c r="AE895" i="6"/>
  <c r="AG895" i="6"/>
  <c r="AI895" i="6"/>
  <c r="Q896" i="6"/>
  <c r="S896" i="6"/>
  <c r="U896" i="6"/>
  <c r="W896" i="6"/>
  <c r="Y896" i="6"/>
  <c r="AA896" i="6"/>
  <c r="AC896" i="6"/>
  <c r="AE896" i="6"/>
  <c r="AG896" i="6"/>
  <c r="AI896" i="6"/>
  <c r="Q897" i="6"/>
  <c r="S897" i="6"/>
  <c r="U897" i="6"/>
  <c r="W897" i="6"/>
  <c r="Y897" i="6"/>
  <c r="AA897" i="6"/>
  <c r="AC897" i="6"/>
  <c r="AE897" i="6"/>
  <c r="AG897" i="6"/>
  <c r="AI897" i="6"/>
  <c r="Q898" i="6"/>
  <c r="S898" i="6"/>
  <c r="U898" i="6"/>
  <c r="W898" i="6"/>
  <c r="Y898" i="6"/>
  <c r="AA898" i="6"/>
  <c r="AC898" i="6"/>
  <c r="AE898" i="6"/>
  <c r="AG898" i="6"/>
  <c r="AI898" i="6"/>
  <c r="Q899" i="6"/>
  <c r="S899" i="6"/>
  <c r="U899" i="6"/>
  <c r="W899" i="6"/>
  <c r="Y899" i="6"/>
  <c r="AA899" i="6"/>
  <c r="AC899" i="6"/>
  <c r="AE899" i="6"/>
  <c r="AG899" i="6"/>
  <c r="AI899" i="6"/>
  <c r="Q900" i="6"/>
  <c r="S900" i="6"/>
  <c r="U900" i="6"/>
  <c r="W900" i="6"/>
  <c r="Y900" i="6"/>
  <c r="AA900" i="6"/>
  <c r="AC900" i="6"/>
  <c r="AE900" i="6"/>
  <c r="AG900" i="6"/>
  <c r="AI900" i="6"/>
  <c r="Q901" i="6"/>
  <c r="S901" i="6"/>
  <c r="U901" i="6"/>
  <c r="W901" i="6"/>
  <c r="Y901" i="6"/>
  <c r="AA901" i="6"/>
  <c r="AC901" i="6"/>
  <c r="AE901" i="6"/>
  <c r="AG901" i="6"/>
  <c r="AI901" i="6"/>
  <c r="Q902" i="6"/>
  <c r="S902" i="6"/>
  <c r="U902" i="6"/>
  <c r="W902" i="6"/>
  <c r="Y902" i="6"/>
  <c r="AA902" i="6"/>
  <c r="AC902" i="6"/>
  <c r="AE902" i="6"/>
  <c r="AG902" i="6"/>
  <c r="AI902" i="6"/>
  <c r="Q903" i="6"/>
  <c r="S903" i="6"/>
  <c r="U903" i="6"/>
  <c r="W903" i="6"/>
  <c r="Y903" i="6"/>
  <c r="AA903" i="6"/>
  <c r="AC903" i="6"/>
  <c r="AE903" i="6"/>
  <c r="AG903" i="6"/>
  <c r="AI903" i="6"/>
  <c r="Q904" i="6"/>
  <c r="S904" i="6"/>
  <c r="U904" i="6"/>
  <c r="W904" i="6"/>
  <c r="Y904" i="6"/>
  <c r="AA904" i="6"/>
  <c r="AC904" i="6"/>
  <c r="AE904" i="6"/>
  <c r="AG904" i="6"/>
  <c r="AI904" i="6"/>
  <c r="Q905" i="6"/>
  <c r="S905" i="6"/>
  <c r="U905" i="6"/>
  <c r="W905" i="6"/>
  <c r="Y905" i="6"/>
  <c r="AA905" i="6"/>
  <c r="AC905" i="6"/>
  <c r="AE905" i="6"/>
  <c r="AG905" i="6"/>
  <c r="AI905" i="6"/>
  <c r="Q906" i="6"/>
  <c r="S906" i="6"/>
  <c r="U906" i="6"/>
  <c r="W906" i="6"/>
  <c r="Y906" i="6"/>
  <c r="AA906" i="6"/>
  <c r="AC906" i="6"/>
  <c r="AE906" i="6"/>
  <c r="AG906" i="6"/>
  <c r="AI906" i="6"/>
  <c r="Q907" i="6"/>
  <c r="S907" i="6"/>
  <c r="U907" i="6"/>
  <c r="W907" i="6"/>
  <c r="Y907" i="6"/>
  <c r="AA907" i="6"/>
  <c r="AC907" i="6"/>
  <c r="AE907" i="6"/>
  <c r="AG907" i="6"/>
  <c r="AI907" i="6"/>
  <c r="Q908" i="6"/>
  <c r="S908" i="6"/>
  <c r="U908" i="6"/>
  <c r="W908" i="6"/>
  <c r="Y908" i="6"/>
  <c r="AA908" i="6"/>
  <c r="AC908" i="6"/>
  <c r="AE908" i="6"/>
  <c r="AG908" i="6"/>
  <c r="AI908" i="6"/>
  <c r="Q909" i="6"/>
  <c r="S909" i="6"/>
  <c r="U909" i="6"/>
  <c r="W909" i="6"/>
  <c r="Y909" i="6"/>
  <c r="AA909" i="6"/>
  <c r="AC909" i="6"/>
  <c r="AE909" i="6"/>
  <c r="AG909" i="6"/>
  <c r="AI909" i="6"/>
  <c r="Q910" i="6"/>
  <c r="S910" i="6"/>
  <c r="U910" i="6"/>
  <c r="W910" i="6"/>
  <c r="Y910" i="6"/>
  <c r="AA910" i="6"/>
  <c r="AC910" i="6"/>
  <c r="AE910" i="6"/>
  <c r="AG910" i="6"/>
  <c r="AI910" i="6"/>
  <c r="Q911" i="6"/>
  <c r="S911" i="6"/>
  <c r="U911" i="6"/>
  <c r="W911" i="6"/>
  <c r="Y911" i="6"/>
  <c r="AA911" i="6"/>
  <c r="AC911" i="6"/>
  <c r="AE911" i="6"/>
  <c r="AG911" i="6"/>
  <c r="AI911" i="6"/>
  <c r="Q912" i="6"/>
  <c r="S912" i="6"/>
  <c r="U912" i="6"/>
  <c r="W912" i="6"/>
  <c r="Y912" i="6"/>
  <c r="AA912" i="6"/>
  <c r="AC912" i="6"/>
  <c r="AE912" i="6"/>
  <c r="AG912" i="6"/>
  <c r="AI912" i="6"/>
  <c r="Q913" i="6"/>
  <c r="S913" i="6"/>
  <c r="U913" i="6"/>
  <c r="W913" i="6"/>
  <c r="Y913" i="6"/>
  <c r="AA913" i="6"/>
  <c r="AC913" i="6"/>
  <c r="AE913" i="6"/>
  <c r="AG913" i="6"/>
  <c r="AI913" i="6"/>
  <c r="Q914" i="6"/>
  <c r="S914" i="6"/>
  <c r="U914" i="6"/>
  <c r="W914" i="6"/>
  <c r="Y914" i="6"/>
  <c r="AA914" i="6"/>
  <c r="AC914" i="6"/>
  <c r="AE914" i="6"/>
  <c r="AG914" i="6"/>
  <c r="AI914" i="6"/>
  <c r="Q915" i="6"/>
  <c r="S915" i="6"/>
  <c r="U915" i="6"/>
  <c r="W915" i="6"/>
  <c r="Y915" i="6"/>
  <c r="AA915" i="6"/>
  <c r="AC915" i="6"/>
  <c r="AE915" i="6"/>
  <c r="AG915" i="6"/>
  <c r="AI915" i="6"/>
  <c r="Q916" i="6"/>
  <c r="S916" i="6"/>
  <c r="U916" i="6"/>
  <c r="W916" i="6"/>
  <c r="Y916" i="6"/>
  <c r="AA916" i="6"/>
  <c r="AC916" i="6"/>
  <c r="AE916" i="6"/>
  <c r="AG916" i="6"/>
  <c r="AI916" i="6"/>
  <c r="Q917" i="6"/>
  <c r="S917" i="6"/>
  <c r="U917" i="6"/>
  <c r="W917" i="6"/>
  <c r="Y917" i="6"/>
  <c r="AA917" i="6"/>
  <c r="AC917" i="6"/>
  <c r="AE917" i="6"/>
  <c r="AG917" i="6"/>
  <c r="AI917" i="6"/>
  <c r="Q918" i="6"/>
  <c r="S918" i="6"/>
  <c r="U918" i="6"/>
  <c r="W918" i="6"/>
  <c r="Y918" i="6"/>
  <c r="AA918" i="6"/>
  <c r="AC918" i="6"/>
  <c r="AE918" i="6"/>
  <c r="AG918" i="6"/>
  <c r="AI918" i="6"/>
  <c r="Q919" i="6"/>
  <c r="S919" i="6"/>
  <c r="U919" i="6"/>
  <c r="W919" i="6"/>
  <c r="Y919" i="6"/>
  <c r="AA919" i="6"/>
  <c r="AC919" i="6"/>
  <c r="AE919" i="6"/>
  <c r="AG919" i="6"/>
  <c r="AI919" i="6"/>
  <c r="Q920" i="6"/>
  <c r="S920" i="6"/>
  <c r="U920" i="6"/>
  <c r="W920" i="6"/>
  <c r="Y920" i="6"/>
  <c r="AA920" i="6"/>
  <c r="AC920" i="6"/>
  <c r="AE920" i="6"/>
  <c r="AG920" i="6"/>
  <c r="AI920" i="6"/>
  <c r="Q921" i="6"/>
  <c r="S921" i="6"/>
  <c r="U921" i="6"/>
  <c r="W921" i="6"/>
  <c r="Y921" i="6"/>
  <c r="AA921" i="6"/>
  <c r="AC921" i="6"/>
  <c r="AE921" i="6"/>
  <c r="AG921" i="6"/>
  <c r="AI921" i="6"/>
  <c r="Q922" i="6"/>
  <c r="S922" i="6"/>
  <c r="U922" i="6"/>
  <c r="W922" i="6"/>
  <c r="Y922" i="6"/>
  <c r="AA922" i="6"/>
  <c r="AC922" i="6"/>
  <c r="AE922" i="6"/>
  <c r="AG922" i="6"/>
  <c r="AI922" i="6"/>
  <c r="Q923" i="6"/>
  <c r="S923" i="6"/>
  <c r="U923" i="6"/>
  <c r="W923" i="6"/>
  <c r="Y923" i="6"/>
  <c r="AA923" i="6"/>
  <c r="AC923" i="6"/>
  <c r="AE923" i="6"/>
  <c r="AG923" i="6"/>
  <c r="AI923" i="6"/>
  <c r="Q924" i="6"/>
  <c r="S924" i="6"/>
  <c r="U924" i="6"/>
  <c r="W924" i="6"/>
  <c r="Y924" i="6"/>
  <c r="AA924" i="6"/>
  <c r="AC924" i="6"/>
  <c r="AE924" i="6"/>
  <c r="AG924" i="6"/>
  <c r="AI924" i="6"/>
  <c r="Q925" i="6"/>
  <c r="S925" i="6"/>
  <c r="U925" i="6"/>
  <c r="W925" i="6"/>
  <c r="Y925" i="6"/>
  <c r="AA925" i="6"/>
  <c r="AC925" i="6"/>
  <c r="AE925" i="6"/>
  <c r="AG925" i="6"/>
  <c r="AI925" i="6"/>
  <c r="Q926" i="6"/>
  <c r="S926" i="6"/>
  <c r="U926" i="6"/>
  <c r="W926" i="6"/>
  <c r="Y926" i="6"/>
  <c r="AA926" i="6"/>
  <c r="AC926" i="6"/>
  <c r="AE926" i="6"/>
  <c r="AG926" i="6"/>
  <c r="AI926" i="6"/>
  <c r="Q927" i="6"/>
  <c r="S927" i="6"/>
  <c r="U927" i="6"/>
  <c r="W927" i="6"/>
  <c r="Y927" i="6"/>
  <c r="AA927" i="6"/>
  <c r="AC927" i="6"/>
  <c r="AE927" i="6"/>
  <c r="AG927" i="6"/>
  <c r="AI927" i="6"/>
  <c r="Q928" i="6"/>
  <c r="S928" i="6"/>
  <c r="U928" i="6"/>
  <c r="W928" i="6"/>
  <c r="Y928" i="6"/>
  <c r="AA928" i="6"/>
  <c r="AC928" i="6"/>
  <c r="AE928" i="6"/>
  <c r="AG928" i="6"/>
  <c r="AI928" i="6"/>
  <c r="Q929" i="6"/>
  <c r="S929" i="6"/>
  <c r="U929" i="6"/>
  <c r="W929" i="6"/>
  <c r="Y929" i="6"/>
  <c r="AA929" i="6"/>
  <c r="AC929" i="6"/>
  <c r="AE929" i="6"/>
  <c r="AG929" i="6"/>
  <c r="AI929" i="6"/>
  <c r="Q930" i="6"/>
  <c r="S930" i="6"/>
  <c r="U930" i="6"/>
  <c r="W930" i="6"/>
  <c r="Y930" i="6"/>
  <c r="AA930" i="6"/>
  <c r="AC930" i="6"/>
  <c r="AE930" i="6"/>
  <c r="AG930" i="6"/>
  <c r="AI930" i="6"/>
  <c r="Q931" i="6"/>
  <c r="S931" i="6"/>
  <c r="U931" i="6"/>
  <c r="W931" i="6"/>
  <c r="Y931" i="6"/>
  <c r="AA931" i="6"/>
  <c r="AC931" i="6"/>
  <c r="AE931" i="6"/>
  <c r="AG931" i="6"/>
  <c r="AI931" i="6"/>
  <c r="Q932" i="6"/>
  <c r="S932" i="6"/>
  <c r="U932" i="6"/>
  <c r="W932" i="6"/>
  <c r="Y932" i="6"/>
  <c r="AA932" i="6"/>
  <c r="AC932" i="6"/>
  <c r="AE932" i="6"/>
  <c r="AG932" i="6"/>
  <c r="AI932" i="6"/>
  <c r="Q933" i="6"/>
  <c r="S933" i="6"/>
  <c r="U933" i="6"/>
  <c r="W933" i="6"/>
  <c r="Y933" i="6"/>
  <c r="AA933" i="6"/>
  <c r="AC933" i="6"/>
  <c r="AE933" i="6"/>
  <c r="AG933" i="6"/>
  <c r="AI933" i="6"/>
  <c r="Q934" i="6"/>
  <c r="S934" i="6"/>
  <c r="U934" i="6"/>
  <c r="W934" i="6"/>
  <c r="Y934" i="6"/>
  <c r="AA934" i="6"/>
  <c r="AC934" i="6"/>
  <c r="AE934" i="6"/>
  <c r="AG934" i="6"/>
  <c r="AI934" i="6"/>
  <c r="Q935" i="6"/>
  <c r="S935" i="6"/>
  <c r="U935" i="6"/>
  <c r="W935" i="6"/>
  <c r="Y935" i="6"/>
  <c r="AA935" i="6"/>
  <c r="AC935" i="6"/>
  <c r="AE935" i="6"/>
  <c r="AG935" i="6"/>
  <c r="AI935" i="6"/>
  <c r="Q936" i="6"/>
  <c r="S936" i="6"/>
  <c r="U936" i="6"/>
  <c r="W936" i="6"/>
  <c r="Y936" i="6"/>
  <c r="AA936" i="6"/>
  <c r="AC936" i="6"/>
  <c r="AE936" i="6"/>
  <c r="AG936" i="6"/>
  <c r="AI936" i="6"/>
  <c r="Q937" i="6"/>
  <c r="S937" i="6"/>
  <c r="U937" i="6"/>
  <c r="W937" i="6"/>
  <c r="Y937" i="6"/>
  <c r="AA937" i="6"/>
  <c r="AC937" i="6"/>
  <c r="AE937" i="6"/>
  <c r="AG937" i="6"/>
  <c r="AI937" i="6"/>
  <c r="Q938" i="6"/>
  <c r="S938" i="6"/>
  <c r="U938" i="6"/>
  <c r="W938" i="6"/>
  <c r="Y938" i="6"/>
  <c r="AA938" i="6"/>
  <c r="AC938" i="6"/>
  <c r="AE938" i="6"/>
  <c r="AG938" i="6"/>
  <c r="AI938" i="6"/>
  <c r="Q939" i="6"/>
  <c r="S939" i="6"/>
  <c r="U939" i="6"/>
  <c r="W939" i="6"/>
  <c r="Y939" i="6"/>
  <c r="AA939" i="6"/>
  <c r="AC939" i="6"/>
  <c r="AE939" i="6"/>
  <c r="AG939" i="6"/>
  <c r="AI939" i="6"/>
  <c r="Q940" i="6"/>
  <c r="S940" i="6"/>
  <c r="U940" i="6"/>
  <c r="W940" i="6"/>
  <c r="Y940" i="6"/>
  <c r="AA940" i="6"/>
  <c r="AC940" i="6"/>
  <c r="AE940" i="6"/>
  <c r="AG940" i="6"/>
  <c r="AI940" i="6"/>
  <c r="Q941" i="6"/>
  <c r="S941" i="6"/>
  <c r="U941" i="6"/>
  <c r="W941" i="6"/>
  <c r="Y941" i="6"/>
  <c r="AA941" i="6"/>
  <c r="AC941" i="6"/>
  <c r="AE941" i="6"/>
  <c r="AG941" i="6"/>
  <c r="AI941" i="6"/>
  <c r="Q942" i="6"/>
  <c r="S942" i="6"/>
  <c r="U942" i="6"/>
  <c r="W942" i="6"/>
  <c r="Y942" i="6"/>
  <c r="AA942" i="6"/>
  <c r="AC942" i="6"/>
  <c r="AE942" i="6"/>
  <c r="AG942" i="6"/>
  <c r="AI942" i="6"/>
  <c r="Q943" i="6"/>
  <c r="S943" i="6"/>
  <c r="U943" i="6"/>
  <c r="W943" i="6"/>
  <c r="Y943" i="6"/>
  <c r="AA943" i="6"/>
  <c r="AC943" i="6"/>
  <c r="AE943" i="6"/>
  <c r="AG943" i="6"/>
  <c r="AI943" i="6"/>
  <c r="Q944" i="6"/>
  <c r="S944" i="6"/>
  <c r="U944" i="6"/>
  <c r="W944" i="6"/>
  <c r="Y944" i="6"/>
  <c r="AA944" i="6"/>
  <c r="AC944" i="6"/>
  <c r="AE944" i="6"/>
  <c r="AG944" i="6"/>
  <c r="AI944" i="6"/>
  <c r="Q945" i="6"/>
  <c r="S945" i="6"/>
  <c r="U945" i="6"/>
  <c r="W945" i="6"/>
  <c r="Y945" i="6"/>
  <c r="AA945" i="6"/>
  <c r="AC945" i="6"/>
  <c r="AE945" i="6"/>
  <c r="AG945" i="6"/>
  <c r="AI945" i="6"/>
  <c r="Q946" i="6"/>
  <c r="S946" i="6"/>
  <c r="U946" i="6"/>
  <c r="W946" i="6"/>
  <c r="Y946" i="6"/>
  <c r="AA946" i="6"/>
  <c r="AC946" i="6"/>
  <c r="AE946" i="6"/>
  <c r="AG946" i="6"/>
  <c r="AI946" i="6"/>
  <c r="Q947" i="6"/>
  <c r="S947" i="6"/>
  <c r="U947" i="6"/>
  <c r="W947" i="6"/>
  <c r="Y947" i="6"/>
  <c r="AA947" i="6"/>
  <c r="AC947" i="6"/>
  <c r="AE947" i="6"/>
  <c r="AG947" i="6"/>
  <c r="AI947" i="6"/>
  <c r="Q948" i="6"/>
  <c r="S948" i="6"/>
  <c r="U948" i="6"/>
  <c r="W948" i="6"/>
  <c r="Y948" i="6"/>
  <c r="AA948" i="6"/>
  <c r="AC948" i="6"/>
  <c r="AE948" i="6"/>
  <c r="AG948" i="6"/>
  <c r="AI948" i="6"/>
  <c r="Q949" i="6"/>
  <c r="S949" i="6"/>
  <c r="U949" i="6"/>
  <c r="W949" i="6"/>
  <c r="Y949" i="6"/>
  <c r="AA949" i="6"/>
  <c r="AC949" i="6"/>
  <c r="AE949" i="6"/>
  <c r="AG949" i="6"/>
  <c r="AI949" i="6"/>
  <c r="Q950" i="6"/>
  <c r="S950" i="6"/>
  <c r="U950" i="6"/>
  <c r="W950" i="6"/>
  <c r="Y950" i="6"/>
  <c r="AA950" i="6"/>
  <c r="AC950" i="6"/>
  <c r="AE950" i="6"/>
  <c r="AG950" i="6"/>
  <c r="AI950" i="6"/>
  <c r="Q951" i="6"/>
  <c r="S951" i="6"/>
  <c r="U951" i="6"/>
  <c r="W951" i="6"/>
  <c r="Y951" i="6"/>
  <c r="AA951" i="6"/>
  <c r="AC951" i="6"/>
  <c r="AE951" i="6"/>
  <c r="AG951" i="6"/>
  <c r="AI951" i="6"/>
  <c r="Q952" i="6"/>
  <c r="S952" i="6"/>
  <c r="U952" i="6"/>
  <c r="W952" i="6"/>
  <c r="Y952" i="6"/>
  <c r="AA952" i="6"/>
  <c r="AC952" i="6"/>
  <c r="AE952" i="6"/>
  <c r="AG952" i="6"/>
  <c r="AI952" i="6"/>
  <c r="Q953" i="6"/>
  <c r="S953" i="6"/>
  <c r="U953" i="6"/>
  <c r="W953" i="6"/>
  <c r="Y953" i="6"/>
  <c r="AA953" i="6"/>
  <c r="AC953" i="6"/>
  <c r="AE953" i="6"/>
  <c r="AG953" i="6"/>
  <c r="AI953" i="6"/>
  <c r="Q954" i="6"/>
  <c r="S954" i="6"/>
  <c r="U954" i="6"/>
  <c r="W954" i="6"/>
  <c r="Y954" i="6"/>
  <c r="AA954" i="6"/>
  <c r="AC954" i="6"/>
  <c r="AE954" i="6"/>
  <c r="AG954" i="6"/>
  <c r="AI954" i="6"/>
  <c r="Q955" i="6"/>
  <c r="S955" i="6"/>
  <c r="U955" i="6"/>
  <c r="W955" i="6"/>
  <c r="Y955" i="6"/>
  <c r="AA955" i="6"/>
  <c r="AC955" i="6"/>
  <c r="AE955" i="6"/>
  <c r="AG955" i="6"/>
  <c r="AI955" i="6"/>
  <c r="Q956" i="6"/>
  <c r="S956" i="6"/>
  <c r="U956" i="6"/>
  <c r="W956" i="6"/>
  <c r="Y956" i="6"/>
  <c r="AA956" i="6"/>
  <c r="AC956" i="6"/>
  <c r="AE956" i="6"/>
  <c r="AG956" i="6"/>
  <c r="AI956" i="6"/>
  <c r="Q957" i="6"/>
  <c r="S957" i="6"/>
  <c r="U957" i="6"/>
  <c r="W957" i="6"/>
  <c r="Y957" i="6"/>
  <c r="AA957" i="6"/>
  <c r="AC957" i="6"/>
  <c r="AE957" i="6"/>
  <c r="AG957" i="6"/>
  <c r="AI957" i="6"/>
  <c r="Q958" i="6"/>
  <c r="S958" i="6"/>
  <c r="U958" i="6"/>
  <c r="W958" i="6"/>
  <c r="Y958" i="6"/>
  <c r="AA958" i="6"/>
  <c r="AC958" i="6"/>
  <c r="AE958" i="6"/>
  <c r="AG958" i="6"/>
  <c r="AI958" i="6"/>
  <c r="Q959" i="6"/>
  <c r="S959" i="6"/>
  <c r="U959" i="6"/>
  <c r="W959" i="6"/>
  <c r="Y959" i="6"/>
  <c r="AA959" i="6"/>
  <c r="AC959" i="6"/>
  <c r="AE959" i="6"/>
  <c r="AG959" i="6"/>
  <c r="AI959" i="6"/>
  <c r="Q960" i="6"/>
  <c r="S960" i="6"/>
  <c r="U960" i="6"/>
  <c r="W960" i="6"/>
  <c r="Y960" i="6"/>
  <c r="AA960" i="6"/>
  <c r="AC960" i="6"/>
  <c r="AE960" i="6"/>
  <c r="AG960" i="6"/>
  <c r="AI960" i="6"/>
  <c r="Q961" i="6"/>
  <c r="S961" i="6"/>
  <c r="U961" i="6"/>
  <c r="W961" i="6"/>
  <c r="Y961" i="6"/>
  <c r="AA961" i="6"/>
  <c r="AC961" i="6"/>
  <c r="AE961" i="6"/>
  <c r="AG961" i="6"/>
  <c r="AI961" i="6"/>
  <c r="Q962" i="6"/>
  <c r="S962" i="6"/>
  <c r="U962" i="6"/>
  <c r="W962" i="6"/>
  <c r="Y962" i="6"/>
  <c r="AA962" i="6"/>
  <c r="AC962" i="6"/>
  <c r="AE962" i="6"/>
  <c r="AG962" i="6"/>
  <c r="AI962" i="6"/>
  <c r="Q963" i="6"/>
  <c r="S963" i="6"/>
  <c r="U963" i="6"/>
  <c r="W963" i="6"/>
  <c r="Y963" i="6"/>
  <c r="AA963" i="6"/>
  <c r="AC963" i="6"/>
  <c r="AE963" i="6"/>
  <c r="AG963" i="6"/>
  <c r="AI963" i="6"/>
  <c r="Q964" i="6"/>
  <c r="S964" i="6"/>
  <c r="U964" i="6"/>
  <c r="W964" i="6"/>
  <c r="Y964" i="6"/>
  <c r="AA964" i="6"/>
  <c r="AC964" i="6"/>
  <c r="AE964" i="6"/>
  <c r="AG964" i="6"/>
  <c r="AI964" i="6"/>
  <c r="Q965" i="6"/>
  <c r="S965" i="6"/>
  <c r="U965" i="6"/>
  <c r="W965" i="6"/>
  <c r="Y965" i="6"/>
  <c r="AA965" i="6"/>
  <c r="AC965" i="6"/>
  <c r="AE965" i="6"/>
  <c r="AG965" i="6"/>
  <c r="AI965" i="6"/>
  <c r="Q966" i="6"/>
  <c r="S966" i="6"/>
  <c r="U966" i="6"/>
  <c r="W966" i="6"/>
  <c r="Y966" i="6"/>
  <c r="AA966" i="6"/>
  <c r="AC966" i="6"/>
  <c r="AE966" i="6"/>
  <c r="AG966" i="6"/>
  <c r="AI966" i="6"/>
  <c r="Q967" i="6"/>
  <c r="S967" i="6"/>
  <c r="U967" i="6"/>
  <c r="W967" i="6"/>
  <c r="Y967" i="6"/>
  <c r="AA967" i="6"/>
  <c r="AC967" i="6"/>
  <c r="AE967" i="6"/>
  <c r="AG967" i="6"/>
  <c r="AI967" i="6"/>
  <c r="Q968" i="6"/>
  <c r="S968" i="6"/>
  <c r="U968" i="6"/>
  <c r="W968" i="6"/>
  <c r="Y968" i="6"/>
  <c r="AA968" i="6"/>
  <c r="AC968" i="6"/>
  <c r="AE968" i="6"/>
  <c r="AG968" i="6"/>
  <c r="AI968" i="6"/>
  <c r="Q969" i="6"/>
  <c r="S969" i="6"/>
  <c r="U969" i="6"/>
  <c r="W969" i="6"/>
  <c r="Y969" i="6"/>
  <c r="AA969" i="6"/>
  <c r="AC969" i="6"/>
  <c r="AE969" i="6"/>
  <c r="AG969" i="6"/>
  <c r="AI969" i="6"/>
  <c r="Q970" i="6"/>
  <c r="S970" i="6"/>
  <c r="U970" i="6"/>
  <c r="W970" i="6"/>
  <c r="Y970" i="6"/>
  <c r="AA970" i="6"/>
  <c r="AC970" i="6"/>
  <c r="AE970" i="6"/>
  <c r="AG970" i="6"/>
  <c r="AI970" i="6"/>
  <c r="Q971" i="6"/>
  <c r="S971" i="6"/>
  <c r="U971" i="6"/>
  <c r="W971" i="6"/>
  <c r="Y971" i="6"/>
  <c r="AA971" i="6"/>
  <c r="AC971" i="6"/>
  <c r="AE971" i="6"/>
  <c r="AG971" i="6"/>
  <c r="AI971" i="6"/>
  <c r="Q972" i="6"/>
  <c r="S972" i="6"/>
  <c r="U972" i="6"/>
  <c r="W972" i="6"/>
  <c r="Y972" i="6"/>
  <c r="AA972" i="6"/>
  <c r="AC972" i="6"/>
  <c r="AE972" i="6"/>
  <c r="AG972" i="6"/>
  <c r="AI972" i="6"/>
  <c r="Q973" i="6"/>
  <c r="S973" i="6"/>
  <c r="U973" i="6"/>
  <c r="W973" i="6"/>
  <c r="Y973" i="6"/>
  <c r="AA973" i="6"/>
  <c r="AC973" i="6"/>
  <c r="AE973" i="6"/>
  <c r="AG973" i="6"/>
  <c r="AI973" i="6"/>
  <c r="Q974" i="6"/>
  <c r="S974" i="6"/>
  <c r="U974" i="6"/>
  <c r="W974" i="6"/>
  <c r="Y974" i="6"/>
  <c r="AA974" i="6"/>
  <c r="AC974" i="6"/>
  <c r="AE974" i="6"/>
  <c r="AG974" i="6"/>
  <c r="AI974" i="6"/>
  <c r="Q975" i="6"/>
  <c r="S975" i="6"/>
  <c r="U975" i="6"/>
  <c r="W975" i="6"/>
  <c r="Y975" i="6"/>
  <c r="AA975" i="6"/>
  <c r="AC975" i="6"/>
  <c r="AE975" i="6"/>
  <c r="AG975" i="6"/>
  <c r="AI975" i="6"/>
  <c r="Q976" i="6"/>
  <c r="S976" i="6"/>
  <c r="U976" i="6"/>
  <c r="W976" i="6"/>
  <c r="Y976" i="6"/>
  <c r="AA976" i="6"/>
  <c r="AC976" i="6"/>
  <c r="AE976" i="6"/>
  <c r="AG976" i="6"/>
  <c r="AI976" i="6"/>
  <c r="Q977" i="6"/>
  <c r="S977" i="6"/>
  <c r="U977" i="6"/>
  <c r="W977" i="6"/>
  <c r="Y977" i="6"/>
  <c r="AA977" i="6"/>
  <c r="AC977" i="6"/>
  <c r="AE977" i="6"/>
  <c r="AG977" i="6"/>
  <c r="AI977" i="6"/>
  <c r="Q978" i="6"/>
  <c r="S978" i="6"/>
  <c r="U978" i="6"/>
  <c r="W978" i="6"/>
  <c r="Y978" i="6"/>
  <c r="AA978" i="6"/>
  <c r="AC978" i="6"/>
  <c r="AE978" i="6"/>
  <c r="AG978" i="6"/>
  <c r="AI978" i="6"/>
  <c r="Q979" i="6"/>
  <c r="S979" i="6"/>
  <c r="U979" i="6"/>
  <c r="W979" i="6"/>
  <c r="Y979" i="6"/>
  <c r="AA979" i="6"/>
  <c r="AC979" i="6"/>
  <c r="AE979" i="6"/>
  <c r="AG979" i="6"/>
  <c r="AI979" i="6"/>
  <c r="Q980" i="6"/>
  <c r="S980" i="6"/>
  <c r="U980" i="6"/>
  <c r="W980" i="6"/>
  <c r="Y980" i="6"/>
  <c r="AA980" i="6"/>
  <c r="AC980" i="6"/>
  <c r="AE980" i="6"/>
  <c r="AG980" i="6"/>
  <c r="AI980" i="6"/>
  <c r="Q981" i="6"/>
  <c r="S981" i="6"/>
  <c r="U981" i="6"/>
  <c r="W981" i="6"/>
  <c r="Y981" i="6"/>
  <c r="AA981" i="6"/>
  <c r="AC981" i="6"/>
  <c r="AE981" i="6"/>
  <c r="AG981" i="6"/>
  <c r="AI981" i="6"/>
  <c r="Q982" i="6"/>
  <c r="S982" i="6"/>
  <c r="U982" i="6"/>
  <c r="W982" i="6"/>
  <c r="Y982" i="6"/>
  <c r="AA982" i="6"/>
  <c r="AC982" i="6"/>
  <c r="AE982" i="6"/>
  <c r="AG982" i="6"/>
  <c r="AI982" i="6"/>
  <c r="Q983" i="6"/>
  <c r="S983" i="6"/>
  <c r="U983" i="6"/>
  <c r="W983" i="6"/>
  <c r="Y983" i="6"/>
  <c r="AA983" i="6"/>
  <c r="AC983" i="6"/>
  <c r="AE983" i="6"/>
  <c r="AG983" i="6"/>
  <c r="AI983" i="6"/>
  <c r="Q984" i="6"/>
  <c r="S984" i="6"/>
  <c r="U984" i="6"/>
  <c r="W984" i="6"/>
  <c r="Y984" i="6"/>
  <c r="AA984" i="6"/>
  <c r="AC984" i="6"/>
  <c r="AE984" i="6"/>
  <c r="AG984" i="6"/>
  <c r="AI984" i="6"/>
  <c r="Q985" i="6"/>
  <c r="S985" i="6"/>
  <c r="U985" i="6"/>
  <c r="W985" i="6"/>
  <c r="Y985" i="6"/>
  <c r="AA985" i="6"/>
  <c r="AC985" i="6"/>
  <c r="AE985" i="6"/>
  <c r="AG985" i="6"/>
  <c r="AI985" i="6"/>
  <c r="B46" i="2"/>
  <c r="B56" i="2"/>
  <c r="B89" i="2"/>
  <c r="B47" i="2"/>
  <c r="B44" i="2"/>
  <c r="B15" i="2"/>
  <c r="B41" i="2"/>
  <c r="B50" i="2"/>
  <c r="B24" i="2"/>
  <c r="B9" i="2"/>
  <c r="B94" i="2"/>
  <c r="B51" i="2"/>
  <c r="B72" i="2"/>
  <c r="B39" i="2"/>
  <c r="B115" i="2"/>
  <c r="B3" i="2"/>
  <c r="B19" i="2"/>
  <c r="B108" i="2"/>
  <c r="B30" i="2"/>
  <c r="B86" i="2"/>
  <c r="B91" i="2"/>
  <c r="B96" i="2"/>
  <c r="B114" i="2"/>
  <c r="B75" i="2"/>
  <c r="B76" i="2"/>
  <c r="B4" i="2"/>
  <c r="B14" i="2"/>
  <c r="B101" i="2"/>
  <c r="B48" i="2"/>
  <c r="B95" i="2"/>
  <c r="B10" i="2"/>
  <c r="B55" i="2"/>
  <c r="B83" i="2"/>
  <c r="B16" i="2"/>
  <c r="B97" i="2"/>
  <c r="B18" i="2"/>
  <c r="B102" i="2"/>
  <c r="B34" i="2"/>
  <c r="B36" i="2"/>
  <c r="B11" i="2"/>
  <c r="B90" i="2"/>
  <c r="B25" i="2"/>
  <c r="B40" i="2"/>
  <c r="B82" i="2"/>
  <c r="B54" i="2"/>
  <c r="B80" i="2"/>
  <c r="B52" i="2"/>
  <c r="B17" i="2"/>
  <c r="B20" i="2"/>
  <c r="B78" i="2"/>
  <c r="B69" i="2"/>
  <c r="B38" i="2"/>
  <c r="B70" i="2"/>
  <c r="B67" i="2"/>
  <c r="B49" i="2"/>
  <c r="B6" i="2"/>
  <c r="B65" i="2"/>
  <c r="B68" i="2"/>
  <c r="B28" i="2"/>
  <c r="B106" i="2"/>
  <c r="B29" i="2"/>
  <c r="B93" i="2"/>
  <c r="B37" i="2"/>
  <c r="B2" i="2"/>
  <c r="B77" i="2"/>
  <c r="B42" i="2"/>
  <c r="B79" i="2"/>
  <c r="B85" i="2"/>
  <c r="B66" i="2"/>
  <c r="B7" i="2"/>
  <c r="B8" i="2"/>
  <c r="B71" i="2"/>
  <c r="B109" i="2"/>
  <c r="B100" i="2"/>
  <c r="B32" i="2"/>
  <c r="B87" i="2"/>
  <c r="B45" i="2"/>
  <c r="B5" i="2"/>
  <c r="B84" i="2"/>
  <c r="B53" i="2"/>
  <c r="B98" i="2"/>
  <c r="B33" i="2"/>
  <c r="B61" i="2"/>
  <c r="B58" i="2"/>
  <c r="B62" i="2"/>
  <c r="B63" i="2"/>
  <c r="B12" i="6" s="1"/>
  <c r="Q12" i="6" s="1"/>
  <c r="B92" i="2"/>
  <c r="B103" i="2"/>
  <c r="B60" i="2"/>
  <c r="B64" i="2"/>
  <c r="B111" i="2"/>
  <c r="B99" i="2"/>
  <c r="B43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59" i="2"/>
  <c r="B81" i="2"/>
  <c r="B107" i="2"/>
  <c r="B116" i="2"/>
  <c r="B31" i="2"/>
  <c r="B57" i="2"/>
  <c r="B21" i="2"/>
  <c r="B26" i="2"/>
  <c r="B27" i="2"/>
  <c r="B13" i="2"/>
  <c r="B105" i="2"/>
  <c r="B104" i="2"/>
  <c r="B74" i="2"/>
  <c r="B73" i="2"/>
  <c r="B35" i="2"/>
  <c r="B23" i="2"/>
  <c r="B12" i="2"/>
  <c r="B88" i="2"/>
  <c r="B22" i="2"/>
  <c r="E10" i="3"/>
  <c r="E9" i="3"/>
  <c r="E8" i="3"/>
  <c r="E6" i="3"/>
  <c r="E5" i="3"/>
  <c r="E4" i="3"/>
  <c r="J4" i="7" l="1"/>
  <c r="K4" i="7" s="1"/>
  <c r="J3" i="7"/>
  <c r="K3" i="7" s="1"/>
  <c r="S12" i="6"/>
  <c r="D2" i="7"/>
  <c r="E2" i="7" s="1"/>
  <c r="J8" i="1"/>
  <c r="B8" i="6"/>
  <c r="B9" i="6"/>
  <c r="B10" i="6"/>
  <c r="B5" i="6"/>
  <c r="B6" i="6"/>
  <c r="B7" i="6"/>
  <c r="B4" i="6"/>
  <c r="B11" i="6"/>
  <c r="B3" i="6"/>
  <c r="I9" i="1"/>
  <c r="C9" i="1"/>
  <c r="C14" i="1"/>
  <c r="C18" i="1" s="1"/>
  <c r="C10" i="1"/>
  <c r="D10" i="1"/>
  <c r="K2" i="7" l="1"/>
  <c r="J2" i="7"/>
  <c r="I26" i="1"/>
  <c r="T29" i="1"/>
  <c r="T39" i="1"/>
  <c r="T30" i="1"/>
  <c r="I28" i="1"/>
  <c r="I30" i="1"/>
  <c r="T31" i="1"/>
  <c r="I39" i="1"/>
  <c r="I33" i="1"/>
  <c r="T45" i="1"/>
  <c r="T32" i="1"/>
  <c r="T27" i="1"/>
  <c r="I40" i="1"/>
  <c r="I31" i="1"/>
  <c r="I29" i="1"/>
  <c r="T33" i="1"/>
  <c r="T28" i="1"/>
  <c r="T34" i="1"/>
  <c r="I32" i="1"/>
  <c r="I27" i="1"/>
  <c r="I34" i="1"/>
  <c r="T40" i="1"/>
  <c r="T26" i="1"/>
  <c r="I45" i="1"/>
  <c r="S4" i="6"/>
  <c r="U4" i="6"/>
  <c r="Q4" i="6"/>
  <c r="S10" i="6"/>
  <c r="Q10" i="6"/>
  <c r="Q3" i="6"/>
  <c r="S3" i="6"/>
  <c r="U3" i="6"/>
  <c r="S6" i="6"/>
  <c r="U6" i="6"/>
  <c r="Q6" i="6"/>
  <c r="S8" i="6"/>
  <c r="Q8" i="6"/>
  <c r="Q11" i="6"/>
  <c r="S11" i="6"/>
  <c r="Q5" i="6"/>
  <c r="S5" i="6"/>
  <c r="U5" i="6"/>
  <c r="Q7" i="6"/>
  <c r="S7" i="6"/>
  <c r="Q9" i="6"/>
  <c r="S9" i="6"/>
  <c r="J14" i="1"/>
  <c r="C17" i="1"/>
  <c r="I15" i="1"/>
  <c r="C19" i="1"/>
  <c r="C15" i="1"/>
  <c r="F27" i="1" l="1"/>
  <c r="G27" i="1" s="1"/>
  <c r="F33" i="1"/>
  <c r="G33" i="1" s="1"/>
  <c r="F28" i="1"/>
  <c r="G28" i="1" s="1"/>
  <c r="F29" i="1"/>
  <c r="G29" i="1" s="1"/>
  <c r="F26" i="1"/>
  <c r="G26" i="1" s="1"/>
  <c r="I18" i="1"/>
  <c r="I17" i="1"/>
  <c r="I19" i="1"/>
  <c r="F32" i="1"/>
  <c r="G32" i="1" s="1"/>
  <c r="F30" i="1"/>
  <c r="G30" i="1" s="1"/>
  <c r="F34" i="1"/>
  <c r="G34" i="1" s="1"/>
  <c r="F31" i="1"/>
  <c r="G31" i="1" s="1"/>
  <c r="E40" i="1" l="1"/>
  <c r="F40" i="1" s="1"/>
  <c r="G40" i="1" s="1"/>
  <c r="E39" i="1"/>
  <c r="F39" i="1" s="1"/>
  <c r="G39" i="1" s="1"/>
  <c r="E45" i="1"/>
  <c r="F45" i="1" s="1"/>
  <c r="G45" i="1" s="1"/>
  <c r="K28" i="1"/>
  <c r="P28" i="1"/>
  <c r="K32" i="1"/>
  <c r="P32" i="1"/>
  <c r="K34" i="1"/>
  <c r="P34" i="1"/>
  <c r="K27" i="1"/>
  <c r="P27" i="1"/>
  <c r="K33" i="1"/>
  <c r="P33" i="1"/>
  <c r="K30" i="1"/>
  <c r="P30" i="1"/>
  <c r="K31" i="1"/>
  <c r="P31" i="1"/>
  <c r="K29" i="1"/>
  <c r="P29" i="1"/>
  <c r="K26" i="1"/>
  <c r="P26" i="1"/>
  <c r="K39" i="1" l="1"/>
  <c r="P39" i="1"/>
  <c r="R31" i="1"/>
  <c r="Q31" i="1"/>
  <c r="R33" i="1"/>
  <c r="Q33" i="1"/>
  <c r="R34" i="1"/>
  <c r="Q34" i="1"/>
  <c r="R28" i="1"/>
  <c r="Q28" i="1"/>
  <c r="R29" i="1"/>
  <c r="Q29" i="1"/>
  <c r="Q30" i="1"/>
  <c r="R30" i="1"/>
  <c r="R27" i="1"/>
  <c r="Q27" i="1"/>
  <c r="R32" i="1"/>
  <c r="Q32" i="1"/>
  <c r="K40" i="1"/>
  <c r="P40" i="1"/>
  <c r="K45" i="1"/>
  <c r="P45" i="1"/>
  <c r="R26" i="1"/>
  <c r="S26" i="1" s="1"/>
  <c r="Q26" i="1"/>
  <c r="V26" i="1" l="1"/>
  <c r="S30" i="1"/>
  <c r="V30" i="1"/>
  <c r="S27" i="1"/>
  <c r="V27" i="1"/>
  <c r="S29" i="1"/>
  <c r="V29" i="1"/>
  <c r="S34" i="1"/>
  <c r="V34" i="1"/>
  <c r="S31" i="1"/>
  <c r="V31" i="1"/>
  <c r="R39" i="1"/>
  <c r="S39" i="1" s="1"/>
  <c r="Q39" i="1"/>
  <c r="S32" i="1"/>
  <c r="V32" i="1"/>
  <c r="S28" i="1"/>
  <c r="V28" i="1"/>
  <c r="S33" i="1"/>
  <c r="V33" i="1"/>
  <c r="R40" i="1"/>
  <c r="S40" i="1" s="1"/>
  <c r="Q40" i="1"/>
  <c r="R45" i="1"/>
  <c r="S45" i="1" s="1"/>
  <c r="Q45" i="1"/>
  <c r="V39" i="1" l="1"/>
  <c r="V45" i="1"/>
  <c r="V40" i="1"/>
</calcChain>
</file>

<file path=xl/sharedStrings.xml><?xml version="1.0" encoding="utf-8"?>
<sst xmlns="http://schemas.openxmlformats.org/spreadsheetml/2006/main" count="878" uniqueCount="496">
  <si>
    <t>Multi-Branch Certification Worksheet</t>
  </si>
  <si>
    <t>Marksmanship Award</t>
  </si>
  <si>
    <t>Name:</t>
  </si>
  <si>
    <t>Branch:</t>
  </si>
  <si>
    <t>Member Information</t>
  </si>
  <si>
    <t>Rank:</t>
  </si>
  <si>
    <t>tRMN #:</t>
  </si>
  <si>
    <t>Chapter Information</t>
  </si>
  <si>
    <t>Chapter:</t>
  </si>
  <si>
    <t>Hull #:</t>
  </si>
  <si>
    <t>City:</t>
  </si>
  <si>
    <t>State:</t>
  </si>
  <si>
    <t>CO:</t>
  </si>
  <si>
    <t>eMail:</t>
  </si>
  <si>
    <t>XO:</t>
  </si>
  <si>
    <t>Bosun:</t>
  </si>
  <si>
    <t>Marksmanship Certification Information</t>
  </si>
  <si>
    <t>Grenade</t>
  </si>
  <si>
    <t>Disruptor</t>
  </si>
  <si>
    <t>Flechette Gun</t>
  </si>
  <si>
    <t>Qualification</t>
  </si>
  <si>
    <t>Hours</t>
  </si>
  <si>
    <t>Awarded</t>
  </si>
  <si>
    <t>Eligible</t>
  </si>
  <si>
    <t>Marksmanship Certification</t>
  </si>
  <si>
    <t>Pistol</t>
  </si>
  <si>
    <t>Rifle</t>
  </si>
  <si>
    <t>Grenade Launcher</t>
  </si>
  <si>
    <t>Tribarrel</t>
  </si>
  <si>
    <t>Plasma Carbine</t>
  </si>
  <si>
    <t>Plasma Rifle</t>
  </si>
  <si>
    <t>Royal Manticoran Navy / Marine Awards</t>
  </si>
  <si>
    <t>Grayson Space Navy Awards</t>
  </si>
  <si>
    <t>Marksmanship</t>
  </si>
  <si>
    <t>Classification</t>
  </si>
  <si>
    <t>Game or Activity</t>
  </si>
  <si>
    <t>Description</t>
  </si>
  <si>
    <t>Games / Activities</t>
  </si>
  <si>
    <t>Category</t>
  </si>
  <si>
    <t>Arcade, Pinball or Cartridge-Era Console Game</t>
  </si>
  <si>
    <t>Sport or Sport-like Activity</t>
  </si>
  <si>
    <t>Live-Action Roleplaying Game (LARP)</t>
  </si>
  <si>
    <t>Strategy PC or Console Game</t>
  </si>
  <si>
    <t>Non-Strategic PC, Tablet/Mobile, or Console Game</t>
  </si>
  <si>
    <t>Roleplaying Game (i.e. GURPS, D&amp;D, Pathfinder, etc..)</t>
  </si>
  <si>
    <t>Collectible Card / Deck-Building Game</t>
  </si>
  <si>
    <t>Traditional Family Game</t>
  </si>
  <si>
    <t>Combat-Style Board Game (Naval, Aerosapce and/or Space Based)</t>
  </si>
  <si>
    <t>Combat-Style Board Game (Ground Based)</t>
  </si>
  <si>
    <t>Strategic Combat-Style Board Game</t>
  </si>
  <si>
    <t>Strategic Non-Combat Board Game</t>
  </si>
  <si>
    <t>Tactical Non-Combat Board Game</t>
  </si>
  <si>
    <t>Children's Board Game</t>
  </si>
  <si>
    <t>Party Game</t>
  </si>
  <si>
    <t>Cards Against Humanity</t>
  </si>
  <si>
    <t>Scene-It (Multiple Versions)</t>
  </si>
  <si>
    <t>Twister</t>
  </si>
  <si>
    <t>Zombie Dice</t>
  </si>
  <si>
    <t>Cthulhu Dice</t>
  </si>
  <si>
    <t xml:space="preserve">Casual Game </t>
  </si>
  <si>
    <t>Royal Manticoran Army / Civilian Program Awards</t>
  </si>
  <si>
    <t>Marksmanship Award Levels</t>
  </si>
  <si>
    <t>Level</t>
  </si>
  <si>
    <t>Title</t>
  </si>
  <si>
    <t>Marksman</t>
  </si>
  <si>
    <t>Sharpshooter</t>
  </si>
  <si>
    <t>Expert</t>
  </si>
  <si>
    <t>High Expert</t>
  </si>
  <si>
    <t>Min</t>
  </si>
  <si>
    <t>Max</t>
  </si>
  <si>
    <t>Marksmanship Instructor</t>
  </si>
  <si>
    <t>Sr. Marksmanship Instructor</t>
  </si>
  <si>
    <t>Master Marksmanship Instructor</t>
  </si>
  <si>
    <t>Marksmanship Instructor Emeritus</t>
  </si>
  <si>
    <t>Monoply</t>
  </si>
  <si>
    <t>Family-Style Board Games</t>
  </si>
  <si>
    <t>Candy Land</t>
  </si>
  <si>
    <t>Chutes &amp; Ladders</t>
  </si>
  <si>
    <t>Clue</t>
  </si>
  <si>
    <t>Battleship</t>
  </si>
  <si>
    <t>Trouble</t>
  </si>
  <si>
    <t>Trivial Pursuit (&gt;30 minutes)</t>
  </si>
  <si>
    <t>Red Dragon Inn</t>
  </si>
  <si>
    <t>Poker (or any "Traditional" Card Game)</t>
  </si>
  <si>
    <t>Dominoes</t>
  </si>
  <si>
    <t>Castle Panic</t>
  </si>
  <si>
    <t>Baseball</t>
  </si>
  <si>
    <t>Soccer</t>
  </si>
  <si>
    <t>Football</t>
  </si>
  <si>
    <t>Mini-Golf</t>
  </si>
  <si>
    <t>Softball</t>
  </si>
  <si>
    <t>Frisbee</t>
  </si>
  <si>
    <t>Firefly: The Board Game</t>
  </si>
  <si>
    <t>Genre-Based Board Games</t>
  </si>
  <si>
    <t>Battlestar Galacticca</t>
  </si>
  <si>
    <t>Dwarven Dig</t>
  </si>
  <si>
    <t>M.U.L.E.</t>
  </si>
  <si>
    <t>Castle Ravenloft</t>
  </si>
  <si>
    <t>Arabian Nights</t>
  </si>
  <si>
    <t>Star Trek: Five-Year Mission</t>
  </si>
  <si>
    <t>Magic: The Gathering</t>
  </si>
  <si>
    <t>Pokemon TCG</t>
  </si>
  <si>
    <t>Dungeons &amp; Dragons Adventure System</t>
  </si>
  <si>
    <t>Yu-Gi-Oh TCG</t>
  </si>
  <si>
    <t>Ace of Aces</t>
  </si>
  <si>
    <t>Broadsides &amp; Boarding Parties</t>
  </si>
  <si>
    <t>Victory at Sea</t>
  </si>
  <si>
    <t>Crimson Skies</t>
  </si>
  <si>
    <t>SITS (Saganami Island Tactical Simulator)</t>
  </si>
  <si>
    <t>Star Frontiers: Knight Hawks</t>
  </si>
  <si>
    <t>Star Wars: Armada</t>
  </si>
  <si>
    <t>X-Wing</t>
  </si>
  <si>
    <t>Renegade Legion: Interceptor</t>
  </si>
  <si>
    <t>Renegade Legion: Leviathan</t>
  </si>
  <si>
    <t>Aerotech</t>
  </si>
  <si>
    <t>Battlespace</t>
  </si>
  <si>
    <t>Starfire</t>
  </si>
  <si>
    <t>Full Thrust</t>
  </si>
  <si>
    <t>Star Warriors</t>
  </si>
  <si>
    <t>Casual or Tactical Computer/Video Game</t>
  </si>
  <si>
    <t>Axis &amp; Allies (for Naval Compatiability)</t>
  </si>
  <si>
    <t>Melee/Wizard</t>
  </si>
  <si>
    <t>Shadowrun: DMZ</t>
  </si>
  <si>
    <t>Battletech</t>
  </si>
  <si>
    <t>Star Wars: Imperial Assault</t>
  </si>
  <si>
    <t>Bolt Action</t>
  </si>
  <si>
    <t>Striker</t>
  </si>
  <si>
    <t>Dirtside / Dirtside II</t>
  </si>
  <si>
    <t>Dragonstar Rising</t>
  </si>
  <si>
    <t>Band of Brothers</t>
  </si>
  <si>
    <t>Squad Leader / Advanced Squad Leader</t>
  </si>
  <si>
    <t>Chainmail</t>
  </si>
  <si>
    <t>Dungeons &amp; Dragons RPG</t>
  </si>
  <si>
    <t>Shadowrun</t>
  </si>
  <si>
    <t>MechWarrior</t>
  </si>
  <si>
    <t>Savage Worlds</t>
  </si>
  <si>
    <t>Marvel Superheroes</t>
  </si>
  <si>
    <t>Bethorm</t>
  </si>
  <si>
    <t>Bunnies &amp; Burrows</t>
  </si>
  <si>
    <t>Paranoia</t>
  </si>
  <si>
    <t>RIFTS RPG</t>
  </si>
  <si>
    <t>Dungeon Crawl Classics</t>
  </si>
  <si>
    <t>Palladium RPG</t>
  </si>
  <si>
    <t>Pathfinder RPG</t>
  </si>
  <si>
    <t>GURPS</t>
  </si>
  <si>
    <t>Amtgard</t>
  </si>
  <si>
    <t>NERO</t>
  </si>
  <si>
    <t>Pandemic</t>
  </si>
  <si>
    <t>Conquest of the Empire</t>
  </si>
  <si>
    <t>Twilight Imperium</t>
  </si>
  <si>
    <t>Cosmic Encounter</t>
  </si>
  <si>
    <t>Star Trader</t>
  </si>
  <si>
    <t>Dune</t>
  </si>
  <si>
    <t>A Line in the Sand</t>
  </si>
  <si>
    <t>Renegade Legion: Prefect</t>
  </si>
  <si>
    <t>Federation &amp; Empire</t>
  </si>
  <si>
    <t>Rock Band</t>
  </si>
  <si>
    <t>Sid Meier's Gettysburg!</t>
  </si>
  <si>
    <t>Neverwinter Nights</t>
  </si>
  <si>
    <t>ANY Arcade or Pinball Game played in a Tournament/Group Setting</t>
  </si>
  <si>
    <t>ANY Console or Mobile Game played in a Tournament/Group Setting</t>
  </si>
  <si>
    <t>Pokemon GO played with a group of TRMN members in close proximity</t>
  </si>
  <si>
    <t>Warcraft</t>
  </si>
  <si>
    <t>Starcraft</t>
  </si>
  <si>
    <t>Dawn of War</t>
  </si>
  <si>
    <t>Ski-Ball</t>
  </si>
  <si>
    <t>Fooseball</t>
  </si>
  <si>
    <t>Air Hockey</t>
  </si>
  <si>
    <t>E-4</t>
  </si>
  <si>
    <t>RMMC</t>
  </si>
  <si>
    <t>C-2</t>
  </si>
  <si>
    <t>SFS</t>
  </si>
  <si>
    <t>O-6</t>
  </si>
  <si>
    <t>GSN</t>
  </si>
  <si>
    <t>E-1</t>
  </si>
  <si>
    <t>RMN</t>
  </si>
  <si>
    <t>E-2</t>
  </si>
  <si>
    <t>C-3</t>
  </si>
  <si>
    <t>E-3</t>
  </si>
  <si>
    <t>O-5</t>
  </si>
  <si>
    <t>E-7</t>
  </si>
  <si>
    <t>C-6</t>
  </si>
  <si>
    <t>O-1</t>
  </si>
  <si>
    <t>C-1</t>
  </si>
  <si>
    <t>RMN Number</t>
  </si>
  <si>
    <t>First Name</t>
  </si>
  <si>
    <t>Middle Name</t>
  </si>
  <si>
    <t>Last Name</t>
  </si>
  <si>
    <t>Suffix</t>
  </si>
  <si>
    <t>Email Address</t>
  </si>
  <si>
    <t>Rank</t>
  </si>
  <si>
    <t>Branch</t>
  </si>
  <si>
    <t>Chapter</t>
  </si>
  <si>
    <t>Name</t>
  </si>
  <si>
    <t>Sid Meier's Civilization</t>
  </si>
  <si>
    <t>Master of Orion</t>
  </si>
  <si>
    <t>Star Wars: Rebellion</t>
  </si>
  <si>
    <t>Defender of the Crown</t>
  </si>
  <si>
    <t>Date</t>
  </si>
  <si>
    <t>Chapter Name</t>
  </si>
  <si>
    <t>Hull Number</t>
  </si>
  <si>
    <t>Charter City</t>
  </si>
  <si>
    <t>Charter State</t>
  </si>
  <si>
    <t>CO Name</t>
  </si>
  <si>
    <t>XO Name</t>
  </si>
  <si>
    <t>Bosun Name</t>
  </si>
  <si>
    <t>Game Name</t>
  </si>
  <si>
    <t>Location</t>
  </si>
  <si>
    <t>Gameplay Information</t>
  </si>
  <si>
    <t>Length Played</t>
  </si>
  <si>
    <t>Start Time</t>
  </si>
  <si>
    <t>End Time</t>
  </si>
  <si>
    <t>Actual Hours</t>
  </si>
  <si>
    <t>Modified Hours</t>
  </si>
  <si>
    <t>Time Modifier</t>
  </si>
  <si>
    <t>Player #2</t>
  </si>
  <si>
    <t>Player #3</t>
  </si>
  <si>
    <t>Player #4</t>
  </si>
  <si>
    <t>Player #5</t>
  </si>
  <si>
    <t>Player #6</t>
  </si>
  <si>
    <t>Player #7</t>
  </si>
  <si>
    <t>Player #8</t>
  </si>
  <si>
    <t>Index</t>
  </si>
  <si>
    <t>Player #9</t>
  </si>
  <si>
    <t>Player #10</t>
  </si>
  <si>
    <t># of Games</t>
  </si>
  <si>
    <t>Conversion Rate</t>
  </si>
  <si>
    <t>Date Added</t>
  </si>
  <si>
    <t>Royal Manticoran Navy</t>
  </si>
  <si>
    <t>Military</t>
  </si>
  <si>
    <t>Royal Manticoran Marine Corps</t>
  </si>
  <si>
    <t>RMA</t>
  </si>
  <si>
    <t>Royal Manticoran Army</t>
  </si>
  <si>
    <t>Grayson Space Navy</t>
  </si>
  <si>
    <t>IAN</t>
  </si>
  <si>
    <t>Imperial Andermani Navy</t>
  </si>
  <si>
    <t>RHN</t>
  </si>
  <si>
    <t>Republic of Haven Navy</t>
  </si>
  <si>
    <t>RMACS</t>
  </si>
  <si>
    <t>Royal Manticoran AstroCommand Services</t>
  </si>
  <si>
    <t>Civilian</t>
  </si>
  <si>
    <t>Diplomatic</t>
  </si>
  <si>
    <t>Diplomatic Corps</t>
  </si>
  <si>
    <t>Intelligence</t>
  </si>
  <si>
    <t>Intelligence Services</t>
  </si>
  <si>
    <t>Sphinx Forestry Commission</t>
  </si>
  <si>
    <t>RMMM</t>
  </si>
  <si>
    <t>Royal Manticoran Merchant Marines</t>
  </si>
  <si>
    <t>Branch ID</t>
  </si>
  <si>
    <t>Branch Description</t>
  </si>
  <si>
    <t>Branch Type</t>
  </si>
  <si>
    <t>Branches of The Royal Manticoran Navy</t>
  </si>
  <si>
    <t>Civilian Ranks</t>
  </si>
  <si>
    <t>Foreign Minister</t>
  </si>
  <si>
    <t>Director of Intelligence</t>
  </si>
  <si>
    <t>Ambassador Extraordinary &amp; Plenipotentiary</t>
  </si>
  <si>
    <t>Deputy Director of Intelligence</t>
  </si>
  <si>
    <t>Commissioner</t>
  </si>
  <si>
    <t>Admiral</t>
  </si>
  <si>
    <t>Charge d'affairs</t>
  </si>
  <si>
    <t>Deputy Director of Operations</t>
  </si>
  <si>
    <t>Head Ranger</t>
  </si>
  <si>
    <t>Vice Admiral</t>
  </si>
  <si>
    <t>Envoy Extraordinary &amp; Plenipotentiary</t>
  </si>
  <si>
    <t>Regional Director</t>
  </si>
  <si>
    <t>Planetary Chief Ranger</t>
  </si>
  <si>
    <t>Rear Admiral</t>
  </si>
  <si>
    <t>Minister Resident</t>
  </si>
  <si>
    <t>Sector Chief</t>
  </si>
  <si>
    <t>Sector Chief Ranger</t>
  </si>
  <si>
    <t>Consul General</t>
  </si>
  <si>
    <t>Zone Chief</t>
  </si>
  <si>
    <t>Station Chief Ranger</t>
  </si>
  <si>
    <t>Captain</t>
  </si>
  <si>
    <t>Embassy Senior Attache</t>
  </si>
  <si>
    <t>Embassy Senior</t>
  </si>
  <si>
    <t>Ranger Colonel</t>
  </si>
  <si>
    <t>Embassy Attache</t>
  </si>
  <si>
    <t>Embassy Intelligence Liasion</t>
  </si>
  <si>
    <t>Ranger Lt. Colonel</t>
  </si>
  <si>
    <t>Master / Captain</t>
  </si>
  <si>
    <t>Commander</t>
  </si>
  <si>
    <t>Consul</t>
  </si>
  <si>
    <t>Chief of Station</t>
  </si>
  <si>
    <t>Ranger Major</t>
  </si>
  <si>
    <t>Chief / First Officer</t>
  </si>
  <si>
    <t>Lieutenant Commander</t>
  </si>
  <si>
    <t>Special Envoy</t>
  </si>
  <si>
    <t>Senior Principle Officer</t>
  </si>
  <si>
    <t>Ranger Captain</t>
  </si>
  <si>
    <t>Second Officer</t>
  </si>
  <si>
    <t>Lieutenant (Senior Grade)</t>
  </si>
  <si>
    <t>Vice-Consul</t>
  </si>
  <si>
    <t>Senior Special Agent</t>
  </si>
  <si>
    <t>Ranger Lieutenant</t>
  </si>
  <si>
    <t>Third Officer</t>
  </si>
  <si>
    <t>Lieutenant (Junior Grade)</t>
  </si>
  <si>
    <t>Consular Attache</t>
  </si>
  <si>
    <t>Consulate Intelligence Liasion</t>
  </si>
  <si>
    <t>Ranger Sergeant</t>
  </si>
  <si>
    <t>Fourth Officer</t>
  </si>
  <si>
    <t>Ensign</t>
  </si>
  <si>
    <t>Section Chief</t>
  </si>
  <si>
    <t>Officer Cadet</t>
  </si>
  <si>
    <t>Embassy Staff</t>
  </si>
  <si>
    <t>Foreign Servce Officer</t>
  </si>
  <si>
    <t>Ranger Corporal</t>
  </si>
  <si>
    <t>Master Chief Petty Officer</t>
  </si>
  <si>
    <t>Consular Agent</t>
  </si>
  <si>
    <t>Special Agent</t>
  </si>
  <si>
    <t>Senior Chief Petty Officer</t>
  </si>
  <si>
    <t>Consular Staff</t>
  </si>
  <si>
    <t>Probationary Special Agent</t>
  </si>
  <si>
    <t>Ranger</t>
  </si>
  <si>
    <t>Chief Petty Officer</t>
  </si>
  <si>
    <t>Administrator</t>
  </si>
  <si>
    <t>Senior Cadet Ranger</t>
  </si>
  <si>
    <t>Petty Officer 1st Class</t>
  </si>
  <si>
    <t>Civilian Three</t>
  </si>
  <si>
    <t>Cadet Ranger Three</t>
  </si>
  <si>
    <t>Leading Merchant Spacer</t>
  </si>
  <si>
    <t>Petty Officer 2nd Class</t>
  </si>
  <si>
    <t>Civilian Two</t>
  </si>
  <si>
    <t>Cadet Ranger Two</t>
  </si>
  <si>
    <t>Able Merchant Spacer</t>
  </si>
  <si>
    <t>Petty Officer 3rd Class</t>
  </si>
  <si>
    <t>Civilian One</t>
  </si>
  <si>
    <t>Cadet Ranger One</t>
  </si>
  <si>
    <t>Apprentice Merchant Spacer</t>
  </si>
  <si>
    <t>Trainee</t>
  </si>
  <si>
    <t>Paygrade</t>
  </si>
  <si>
    <t>Military Ranks</t>
  </si>
  <si>
    <t>Admiral of the Fleet</t>
  </si>
  <si>
    <t>Marshal of the Corps</t>
  </si>
  <si>
    <t>Marshal of the Army</t>
  </si>
  <si>
    <t>Großadmiral der Flotte</t>
  </si>
  <si>
    <t>Fleet Admiral</t>
  </si>
  <si>
    <t>Field Marshal</t>
  </si>
  <si>
    <t>High Admiral</t>
  </si>
  <si>
    <t>Großadmiral</t>
  </si>
  <si>
    <t>General</t>
  </si>
  <si>
    <t>Lieutenant General</t>
  </si>
  <si>
    <t>Vizeadmiral</t>
  </si>
  <si>
    <t>Major General</t>
  </si>
  <si>
    <t>Konteradmiral</t>
  </si>
  <si>
    <t>Commodore</t>
  </si>
  <si>
    <t>Brigadier General</t>
  </si>
  <si>
    <t>Flotillenadmiral</t>
  </si>
  <si>
    <t>Captain (Senior Grade/Of The List)</t>
  </si>
  <si>
    <t>Captain (Junior Grade)</t>
  </si>
  <si>
    <t>Colonel</t>
  </si>
  <si>
    <t>Kapitain der Sterne</t>
  </si>
  <si>
    <t>Lieutenant Colonel</t>
  </si>
  <si>
    <t>Fregattenkapitain</t>
  </si>
  <si>
    <t>Major</t>
  </si>
  <si>
    <t>Korvettenkapitain</t>
  </si>
  <si>
    <t>Kapitainleutnant</t>
  </si>
  <si>
    <t>1st Lieutenant</t>
  </si>
  <si>
    <t>Oberleutnant der Sterne</t>
  </si>
  <si>
    <t>2nd Lieutenant</t>
  </si>
  <si>
    <t>Leutnant der Sterne</t>
  </si>
  <si>
    <t>Master Chief Warrant Officer</t>
  </si>
  <si>
    <t>Senior Master Chief Warrant Officer</t>
  </si>
  <si>
    <t>Senior Chief Warrant Officer</t>
  </si>
  <si>
    <t>Chief Warrant Officer</t>
  </si>
  <si>
    <t>Warrant Officer 1st Class</t>
  </si>
  <si>
    <t>Warrant Officer 2nd Class</t>
  </si>
  <si>
    <t>Warrant Officer</t>
  </si>
  <si>
    <t>Senior Master Chief Petty Officer</t>
  </si>
  <si>
    <t>Regimental Sergeant Major</t>
  </si>
  <si>
    <t>Master Chief Petty Officer of the Navy</t>
  </si>
  <si>
    <t>Oberstabsboostman der Flotte</t>
  </si>
  <si>
    <t>Sergeant Major</t>
  </si>
  <si>
    <t>Oberstabsboostman</t>
  </si>
  <si>
    <t>First Sergeant</t>
  </si>
  <si>
    <t>Stabsboostman</t>
  </si>
  <si>
    <t>Master Sergeant</t>
  </si>
  <si>
    <t>Oberboostman</t>
  </si>
  <si>
    <t>Staff Sergeant</t>
  </si>
  <si>
    <t>Bootsman</t>
  </si>
  <si>
    <t>Sergeant</t>
  </si>
  <si>
    <t>Obermaat</t>
  </si>
  <si>
    <t>Corporal</t>
  </si>
  <si>
    <t>Maat</t>
  </si>
  <si>
    <t>Spacer 1st Class</t>
  </si>
  <si>
    <t>Lance Corporal</t>
  </si>
  <si>
    <t>Hauptgefraiter</t>
  </si>
  <si>
    <t>Spacer 2nd Class</t>
  </si>
  <si>
    <t>Private First Class</t>
  </si>
  <si>
    <t>Obergefraiter</t>
  </si>
  <si>
    <t>Spacer 3rd Class</t>
  </si>
  <si>
    <t>Private</t>
  </si>
  <si>
    <t>Gerfraiter</t>
  </si>
  <si>
    <t>MID</t>
  </si>
  <si>
    <t>Midshipman</t>
  </si>
  <si>
    <t>Sphinx Forestry Service</t>
  </si>
  <si>
    <r>
      <t>TRMN/Non-TRMN Witness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if necessary</t>
    </r>
    <r>
      <rPr>
        <sz val="11"/>
        <color theme="1"/>
        <rFont val="Calibri"/>
        <family val="2"/>
        <scheme val="minor"/>
      </rPr>
      <t>)</t>
    </r>
  </si>
  <si>
    <t>Member Name</t>
  </si>
  <si>
    <t>Date Issued</t>
  </si>
  <si>
    <r>
      <t xml:space="preserve">Award </t>
    </r>
    <r>
      <rPr>
        <b/>
        <u/>
        <sz val="10"/>
        <color rgb="FF922E2E"/>
        <rFont val="Calibri"/>
        <family val="2"/>
        <scheme val="minor"/>
      </rPr>
      <t>Requested</t>
    </r>
  </si>
  <si>
    <t>Marksmanship Awards Type</t>
  </si>
  <si>
    <t>Type</t>
  </si>
  <si>
    <t>Eligibility</t>
  </si>
  <si>
    <t>X</t>
  </si>
  <si>
    <t>Awards Used</t>
  </si>
  <si>
    <t>Award Class</t>
  </si>
  <si>
    <t>Marksmanship Level Conversions</t>
  </si>
  <si>
    <t>Conversion</t>
  </si>
  <si>
    <t>Rank Column</t>
  </si>
  <si>
    <t>E-10</t>
  </si>
  <si>
    <t>E-9</t>
  </si>
  <si>
    <t>E-8</t>
  </si>
  <si>
    <t>E-6</t>
  </si>
  <si>
    <t>E-5</t>
  </si>
  <si>
    <t>W-5</t>
  </si>
  <si>
    <t>W-4</t>
  </si>
  <si>
    <t>W-3</t>
  </si>
  <si>
    <t>W-2</t>
  </si>
  <si>
    <t>W-1</t>
  </si>
  <si>
    <t>F-6</t>
  </si>
  <si>
    <t>F-5</t>
  </si>
  <si>
    <t>F-4</t>
  </si>
  <si>
    <t>F-3</t>
  </si>
  <si>
    <t>F-2</t>
  </si>
  <si>
    <t>F-1</t>
  </si>
  <si>
    <t>O-6b</t>
  </si>
  <si>
    <t>O-6a</t>
  </si>
  <si>
    <t>O-4</t>
  </si>
  <si>
    <t>O-3</t>
  </si>
  <si>
    <t>O-2</t>
  </si>
  <si>
    <t>C-20</t>
  </si>
  <si>
    <t>C-19</t>
  </si>
  <si>
    <t>C-18</t>
  </si>
  <si>
    <t>C-17</t>
  </si>
  <si>
    <t>C-16</t>
  </si>
  <si>
    <t>C-15</t>
  </si>
  <si>
    <t>C-14</t>
  </si>
  <si>
    <t>C-13</t>
  </si>
  <si>
    <t>C-12</t>
  </si>
  <si>
    <t>C-11</t>
  </si>
  <si>
    <t>C-10</t>
  </si>
  <si>
    <t>C-9</t>
  </si>
  <si>
    <t>C-8</t>
  </si>
  <si>
    <t>C-7</t>
  </si>
  <si>
    <t>C-5</t>
  </si>
  <si>
    <t>C-4</t>
  </si>
  <si>
    <t>Index-A</t>
  </si>
  <si>
    <t>Index D</t>
  </si>
  <si>
    <t>Instructor Certification Information</t>
  </si>
  <si>
    <t>Instructor Certification</t>
  </si>
  <si>
    <t>RMN/RMMC Standard to RMA Standard Marksmanship Conversions</t>
  </si>
  <si>
    <t>1803-03</t>
  </si>
  <si>
    <t>AO#:</t>
  </si>
  <si>
    <t xml:space="preserve">Date: </t>
  </si>
  <si>
    <t>Marksman (Pistol)</t>
  </si>
  <si>
    <t>Sharpshooter (Pistol)</t>
  </si>
  <si>
    <t>Expert (Pistol)</t>
  </si>
  <si>
    <t>By submitting this form, I attest that all information presented herein is accurate to my knowledge; and that it properly represents the individual noted above.</t>
  </si>
  <si>
    <t>High Expert (Pistol)</t>
  </si>
  <si>
    <t>Marksman (Rifle)</t>
  </si>
  <si>
    <t>Sharpshooter (Rifle)</t>
  </si>
  <si>
    <t>Expert (Rifle)</t>
  </si>
  <si>
    <t>High Expert (Rifle)</t>
  </si>
  <si>
    <t>Game Type</t>
  </si>
  <si>
    <t>RIfle</t>
  </si>
  <si>
    <t>World of Tanks</t>
  </si>
  <si>
    <t>World of Warships</t>
  </si>
  <si>
    <t>Munchkin: Pathfinder</t>
  </si>
  <si>
    <t>Munchkin</t>
  </si>
  <si>
    <t>Munchkin: Shakespeare</t>
  </si>
  <si>
    <t>Munchkin: Steampunk</t>
  </si>
  <si>
    <t>Star Munchkin</t>
  </si>
  <si>
    <t>Super Munchkin</t>
  </si>
  <si>
    <t>Munchkin: Marvel</t>
  </si>
  <si>
    <t>Munchkin: X-Men</t>
  </si>
  <si>
    <r>
      <t>Munchkin (</t>
    </r>
    <r>
      <rPr>
        <i/>
        <sz val="11"/>
        <color theme="1"/>
        <rFont val="Calibri"/>
        <family val="2"/>
        <scheme val="minor"/>
      </rPr>
      <t>Not Specified</t>
    </r>
    <r>
      <rPr>
        <sz val="11"/>
        <color theme="1"/>
        <rFont val="Calibri"/>
        <family val="2"/>
        <scheme val="minor"/>
      </rPr>
      <t>)</t>
    </r>
  </si>
  <si>
    <t>Conversion Eligible?</t>
  </si>
  <si>
    <t>GM Index Data</t>
  </si>
  <si>
    <t>Award Class Index</t>
  </si>
  <si>
    <t>Higher Award Issued</t>
  </si>
  <si>
    <t>CHECKSUM Field</t>
  </si>
  <si>
    <t>Award Service</t>
  </si>
  <si>
    <t>Award Level</t>
  </si>
  <si>
    <t>Award Type</t>
  </si>
  <si>
    <t>Legacy Conversion</t>
  </si>
  <si>
    <t>World of Warplanes</t>
  </si>
  <si>
    <t>World of Warcraft</t>
  </si>
  <si>
    <t>Massive Multiplayer Online RPG (MMORPG)</t>
  </si>
  <si>
    <t>Star Wars: The Old Republic</t>
  </si>
  <si>
    <t>Final Fantasy XIV (Online)</t>
  </si>
  <si>
    <t>Legacy Award Eligible</t>
  </si>
  <si>
    <t>Legacy Award Class</t>
  </si>
  <si>
    <t>Legacy Award Hours</t>
  </si>
  <si>
    <t>Auto GM Info</t>
  </si>
  <si>
    <t>Player #1 / Organizer</t>
  </si>
  <si>
    <r>
      <t xml:space="preserve">TRMN-Member GM/DM 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if applicable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</si>
</sst>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7" tint="-0.249977111117893"/>
      <name val="Old English Text MT"/>
      <family val="4"/>
    </font>
    <font>
      <b/>
      <sz val="11"/>
      <color theme="7" tint="-0.249977111117893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922E2E"/>
      <name val="Calibri"/>
      <family val="2"/>
      <scheme val="minor"/>
    </font>
    <font>
      <i/>
      <sz val="11"/>
      <color rgb="FF922E2E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922E2E"/>
      <name val="Calibri"/>
      <family val="2"/>
      <scheme val="minor"/>
    </font>
    <font>
      <b/>
      <u/>
      <sz val="10"/>
      <color rgb="FF922E2E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922E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0">
    <border>
      <left/>
      <right/>
      <top/>
      <bottom/>
      <diagonal/>
    </border>
    <border>
      <left/>
      <right/>
      <top style="medium">
        <color rgb="FF922E2E"/>
      </top>
      <bottom/>
      <diagonal/>
    </border>
    <border>
      <left/>
      <right/>
      <top/>
      <bottom style="thin">
        <color rgb="FF922E2E"/>
      </bottom>
      <diagonal/>
    </border>
    <border>
      <left/>
      <right/>
      <top style="thin">
        <color rgb="FF922E2E"/>
      </top>
      <bottom style="thin">
        <color rgb="FF922E2E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rgb="FF922E2E"/>
      </top>
      <bottom/>
      <diagonal/>
    </border>
    <border>
      <left style="double">
        <color rgb="FF922E2E"/>
      </left>
      <right/>
      <top style="double">
        <color rgb="FF922E2E"/>
      </top>
      <bottom style="double">
        <color rgb="FF922E2E"/>
      </bottom>
      <diagonal/>
    </border>
    <border>
      <left/>
      <right/>
      <top style="double">
        <color rgb="FF922E2E"/>
      </top>
      <bottom style="double">
        <color rgb="FF922E2E"/>
      </bottom>
      <diagonal/>
    </border>
    <border>
      <left/>
      <right style="double">
        <color rgb="FF922E2E"/>
      </right>
      <top style="double">
        <color rgb="FF922E2E"/>
      </top>
      <bottom style="double">
        <color rgb="FF922E2E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slantDashDot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slantDash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slantDashDot">
        <color auto="1"/>
      </top>
      <bottom style="thin">
        <color auto="1"/>
      </bottom>
      <diagonal/>
    </border>
    <border>
      <left/>
      <right style="thick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slantDashDot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 hidden="1"/>
    </xf>
    <xf numFmtId="14" fontId="0" fillId="0" borderId="0" xfId="0" applyNumberFormat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8" xfId="0" applyBorder="1" applyAlignment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3" borderId="52" xfId="0" applyFont="1" applyFill="1" applyBorder="1" applyAlignment="1" applyProtection="1">
      <alignment horizontal="center" vertical="center"/>
      <protection hidden="1"/>
    </xf>
    <xf numFmtId="0" fontId="6" fillId="3" borderId="53" xfId="0" applyFont="1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/>
      <protection hidden="1"/>
    </xf>
    <xf numFmtId="0" fontId="0" fillId="4" borderId="27" xfId="0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5" borderId="30" xfId="0" applyFill="1" applyBorder="1" applyAlignment="1" applyProtection="1">
      <alignment horizontal="center"/>
      <protection hidden="1"/>
    </xf>
    <xf numFmtId="0" fontId="0" fillId="4" borderId="30" xfId="0" applyFill="1" applyBorder="1" applyAlignment="1" applyProtection="1">
      <alignment horizontal="center"/>
      <protection hidden="1"/>
    </xf>
    <xf numFmtId="0" fontId="0" fillId="4" borderId="31" xfId="0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5" borderId="31" xfId="0" applyFill="1" applyBorder="1" applyAlignment="1" applyProtection="1">
      <alignment horizontal="center"/>
      <protection hidden="1"/>
    </xf>
    <xf numFmtId="0" fontId="0" fillId="4" borderId="18" xfId="0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protection hidden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Protection="1">
      <protection locked="0" hidden="1"/>
    </xf>
    <xf numFmtId="164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locked="0" hidden="1"/>
    </xf>
    <xf numFmtId="20" fontId="0" fillId="0" borderId="0" xfId="0" applyNumberFormat="1" applyAlignment="1" applyProtection="1">
      <alignment horizontal="center"/>
      <protection locked="0"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0" fontId="9" fillId="0" borderId="0" xfId="0" applyFont="1" applyProtection="1">
      <protection locked="0" hidden="1"/>
    </xf>
    <xf numFmtId="0" fontId="1" fillId="0" borderId="44" xfId="0" applyFont="1" applyBorder="1" applyProtection="1">
      <protection hidden="1"/>
    </xf>
    <xf numFmtId="0" fontId="1" fillId="0" borderId="48" xfId="0" applyFont="1" applyBorder="1" applyProtection="1"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9" fillId="0" borderId="45" xfId="0" applyFont="1" applyBorder="1" applyProtection="1">
      <protection hidden="1"/>
    </xf>
    <xf numFmtId="0" fontId="0" fillId="0" borderId="49" xfId="0" applyBorder="1" applyProtection="1">
      <protection hidden="1"/>
    </xf>
    <xf numFmtId="0" fontId="1" fillId="0" borderId="64" xfId="0" applyFon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9" fillId="0" borderId="46" xfId="0" applyFont="1" applyBorder="1" applyProtection="1">
      <protection hidden="1"/>
    </xf>
    <xf numFmtId="0" fontId="0" fillId="0" borderId="50" xfId="0" applyBorder="1" applyProtection="1">
      <protection hidden="1"/>
    </xf>
    <xf numFmtId="0" fontId="0" fillId="0" borderId="65" xfId="0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9" fillId="0" borderId="15" xfId="0" applyFont="1" applyBorder="1" applyProtection="1">
      <protection hidden="1"/>
    </xf>
    <xf numFmtId="0" fontId="0" fillId="0" borderId="56" xfId="0" applyBorder="1" applyAlignment="1" applyProtection="1">
      <alignment horizontal="left"/>
      <protection hidden="1"/>
    </xf>
    <xf numFmtId="0" fontId="0" fillId="0" borderId="84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66" xfId="0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9" fillId="0" borderId="6" xfId="0" applyFont="1" applyBorder="1" applyProtection="1">
      <protection hidden="1"/>
    </xf>
    <xf numFmtId="0" fontId="0" fillId="0" borderId="57" xfId="0" applyBorder="1" applyAlignment="1" applyProtection="1">
      <alignment horizontal="left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95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1" fillId="0" borderId="100" xfId="0" applyFont="1" applyBorder="1" applyAlignment="1" applyProtection="1">
      <alignment horizontal="center"/>
      <protection hidden="1"/>
    </xf>
    <xf numFmtId="0" fontId="9" fillId="0" borderId="108" xfId="0" applyFont="1" applyBorder="1" applyProtection="1">
      <protection hidden="1"/>
    </xf>
    <xf numFmtId="0" fontId="0" fillId="0" borderId="103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1" fillId="0" borderId="105" xfId="0" applyFont="1" applyBorder="1" applyAlignment="1" applyProtection="1">
      <alignment horizontal="center"/>
      <protection hidden="1"/>
    </xf>
    <xf numFmtId="0" fontId="9" fillId="0" borderId="109" xfId="0" applyFont="1" applyBorder="1" applyProtection="1"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9" fillId="0" borderId="9" xfId="0" applyFont="1" applyBorder="1" applyProtection="1">
      <protection hidden="1"/>
    </xf>
    <xf numFmtId="0" fontId="0" fillId="0" borderId="58" xfId="0" applyBorder="1" applyAlignment="1" applyProtection="1">
      <alignment horizontal="left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74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12" fillId="0" borderId="49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12" fillId="0" borderId="50" xfId="0" applyFont="1" applyFill="1" applyBorder="1" applyAlignment="1" applyProtection="1">
      <alignment horizontal="center"/>
      <protection hidden="1"/>
    </xf>
    <xf numFmtId="0" fontId="1" fillId="0" borderId="96" xfId="0" applyFont="1" applyFill="1" applyBorder="1" applyAlignment="1" applyProtection="1">
      <alignment horizontal="right"/>
      <protection hidden="1"/>
    </xf>
    <xf numFmtId="0" fontId="1" fillId="0" borderId="94" xfId="0" applyFont="1" applyFill="1" applyBorder="1" applyAlignment="1" applyProtection="1">
      <alignment horizontal="right"/>
      <protection hidden="1"/>
    </xf>
    <xf numFmtId="0" fontId="0" fillId="0" borderId="94" xfId="0" applyFont="1" applyFill="1" applyBorder="1" applyAlignment="1" applyProtection="1">
      <alignment horizontal="center"/>
      <protection hidden="1"/>
    </xf>
    <xf numFmtId="14" fontId="0" fillId="0" borderId="97" xfId="0" applyNumberFormat="1" applyFont="1" applyFill="1" applyBorder="1" applyAlignment="1" applyProtection="1">
      <alignment horizontal="center"/>
      <protection hidden="1"/>
    </xf>
    <xf numFmtId="0" fontId="1" fillId="0" borderId="44" xfId="0" applyFont="1" applyFill="1" applyBorder="1" applyAlignment="1" applyProtection="1">
      <alignment horizontal="center"/>
      <protection hidden="1"/>
    </xf>
    <xf numFmtId="0" fontId="1" fillId="0" borderId="86" xfId="0" applyFont="1" applyFill="1" applyBorder="1" applyAlignment="1" applyProtection="1">
      <alignment horizontal="center"/>
      <protection hidden="1"/>
    </xf>
    <xf numFmtId="0" fontId="1" fillId="0" borderId="36" xfId="0" applyFont="1" applyFill="1" applyBorder="1" applyAlignment="1" applyProtection="1">
      <alignment horizontal="center"/>
      <protection hidden="1"/>
    </xf>
    <xf numFmtId="0" fontId="1" fillId="0" borderId="64" xfId="0" applyFont="1" applyFill="1" applyBorder="1" applyAlignment="1" applyProtection="1">
      <alignment horizontal="center"/>
      <protection hidden="1"/>
    </xf>
    <xf numFmtId="0" fontId="1" fillId="0" borderId="85" xfId="0" applyFont="1" applyFill="1" applyBorder="1" applyAlignment="1" applyProtection="1">
      <alignment horizontal="center"/>
      <protection hidden="1"/>
    </xf>
    <xf numFmtId="0" fontId="0" fillId="0" borderId="45" xfId="0" applyFont="1" applyFill="1" applyBorder="1" applyAlignment="1" applyProtection="1">
      <alignment horizontal="center"/>
      <protection hidden="1"/>
    </xf>
    <xf numFmtId="0" fontId="9" fillId="0" borderId="29" xfId="0" applyFont="1" applyBorder="1" applyAlignment="1" applyProtection="1">
      <alignment horizontal="center"/>
      <protection hidden="1"/>
    </xf>
    <xf numFmtId="0" fontId="0" fillId="0" borderId="78" xfId="0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protection hidden="1"/>
    </xf>
    <xf numFmtId="0" fontId="9" fillId="0" borderId="30" xfId="0" applyFont="1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0" fontId="9" fillId="0" borderId="47" xfId="0" applyFont="1" applyBorder="1" applyProtection="1">
      <protection hidden="1"/>
    </xf>
    <xf numFmtId="0" fontId="0" fillId="0" borderId="51" xfId="0" applyBorder="1" applyProtection="1">
      <protection hidden="1"/>
    </xf>
    <xf numFmtId="0" fontId="9" fillId="0" borderId="102" xfId="0" applyFont="1" applyBorder="1" applyAlignment="1" applyProtection="1">
      <alignment horizontal="center"/>
      <protection hidden="1"/>
    </xf>
    <xf numFmtId="0" fontId="0" fillId="0" borderId="100" xfId="0" applyBorder="1" applyAlignment="1" applyProtection="1">
      <alignment horizontal="center"/>
      <protection hidden="1"/>
    </xf>
    <xf numFmtId="0" fontId="0" fillId="0" borderId="99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03" xfId="0" applyFont="1" applyFill="1" applyBorder="1" applyAlignment="1" applyProtection="1">
      <alignment horizontal="center"/>
      <protection hidden="1"/>
    </xf>
    <xf numFmtId="0" fontId="9" fillId="0" borderId="104" xfId="0" applyFont="1" applyBorder="1" applyAlignment="1" applyProtection="1">
      <alignment horizont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9" fillId="0" borderId="51" xfId="0" applyFont="1" applyBorder="1" applyAlignment="1" applyProtection="1">
      <alignment horizontal="center"/>
      <protection hidden="1"/>
    </xf>
    <xf numFmtId="0" fontId="1" fillId="0" borderId="37" xfId="0" applyFont="1" applyFill="1" applyBorder="1" applyAlignment="1" applyProtection="1">
      <alignment horizontal="center"/>
      <protection hidden="1"/>
    </xf>
    <xf numFmtId="0" fontId="1" fillId="0" borderId="83" xfId="0" applyFont="1" applyFill="1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9" fillId="0" borderId="31" xfId="0" applyFon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" xfId="0" quotePrefix="1" applyBorder="1" applyAlignment="1" applyProtection="1">
      <alignment horizontal="center"/>
      <protection hidden="1"/>
    </xf>
    <xf numFmtId="0" fontId="0" fillId="0" borderId="66" xfId="0" quotePrefix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82" xfId="0" applyBorder="1" applyProtection="1"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left"/>
      <protection locked="0" hidden="1"/>
    </xf>
    <xf numFmtId="0" fontId="0" fillId="0" borderId="2" xfId="0" applyBorder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7" fillId="0" borderId="69" xfId="0" applyFont="1" applyBorder="1" applyAlignment="1" applyProtection="1">
      <alignment horizontal="center"/>
      <protection hidden="1"/>
    </xf>
    <xf numFmtId="0" fontId="7" fillId="0" borderId="70" xfId="0" applyFont="1" applyBorder="1" applyAlignment="1" applyProtection="1">
      <alignment horizontal="center"/>
      <protection hidden="1"/>
    </xf>
    <xf numFmtId="0" fontId="7" fillId="0" borderId="71" xfId="0" applyFont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6" xfId="0" applyFill="1" applyBorder="1" applyAlignment="1" applyProtection="1">
      <alignment horizontal="center"/>
      <protection hidden="1"/>
    </xf>
    <xf numFmtId="0" fontId="8" fillId="4" borderId="13" xfId="0" applyFont="1" applyFill="1" applyBorder="1" applyAlignment="1" applyProtection="1">
      <alignment horizontal="center"/>
      <protection hidden="1"/>
    </xf>
    <xf numFmtId="0" fontId="8" fillId="4" borderId="21" xfId="0" applyFont="1" applyFill="1" applyBorder="1" applyAlignment="1" applyProtection="1">
      <alignment horizontal="center"/>
      <protection hidden="1"/>
    </xf>
    <xf numFmtId="0" fontId="8" fillId="5" borderId="4" xfId="0" applyFont="1" applyFill="1" applyBorder="1" applyAlignment="1" applyProtection="1">
      <alignment horizontal="center"/>
      <protection hidden="1"/>
    </xf>
    <xf numFmtId="0" fontId="8" fillId="5" borderId="22" xfId="0" applyFont="1" applyFill="1" applyBorder="1" applyAlignment="1" applyProtection="1">
      <alignment horizontal="center"/>
      <protection hidden="1"/>
    </xf>
    <xf numFmtId="0" fontId="8" fillId="4" borderId="4" xfId="0" applyFont="1" applyFill="1" applyBorder="1" applyAlignment="1" applyProtection="1">
      <alignment horizontal="center"/>
      <protection hidden="1"/>
    </xf>
    <xf numFmtId="0" fontId="8" fillId="4" borderId="22" xfId="0" applyFont="1" applyFill="1" applyBorder="1" applyAlignment="1" applyProtection="1">
      <alignment horizontal="center"/>
      <protection hidden="1"/>
    </xf>
    <xf numFmtId="0" fontId="6" fillId="3" borderId="36" xfId="0" applyFont="1" applyFill="1" applyBorder="1" applyAlignment="1" applyProtection="1">
      <alignment horizontal="center"/>
      <protection hidden="1"/>
    </xf>
    <xf numFmtId="0" fontId="6" fillId="3" borderId="37" xfId="0" applyFont="1" applyFill="1" applyBorder="1" applyAlignment="1" applyProtection="1">
      <alignment horizontal="center"/>
      <protection hidden="1"/>
    </xf>
    <xf numFmtId="0" fontId="0" fillId="4" borderId="24" xfId="0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hidden="1"/>
    </xf>
    <xf numFmtId="0" fontId="6" fillId="3" borderId="33" xfId="0" applyFont="1" applyFill="1" applyBorder="1" applyAlignment="1" applyProtection="1">
      <alignment horizontal="center"/>
      <protection hidden="1"/>
    </xf>
    <xf numFmtId="0" fontId="6" fillId="3" borderId="34" xfId="0" applyFont="1" applyFill="1" applyBorder="1" applyAlignment="1" applyProtection="1">
      <alignment horizontal="center"/>
      <protection hidden="1"/>
    </xf>
    <xf numFmtId="0" fontId="6" fillId="3" borderId="35" xfId="0" applyFont="1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center"/>
      <protection hidden="1"/>
    </xf>
    <xf numFmtId="0" fontId="0" fillId="4" borderId="25" xfId="0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5" borderId="54" xfId="0" applyFill="1" applyBorder="1" applyAlignment="1" applyProtection="1">
      <alignment horizontal="center"/>
      <protection hidden="1"/>
    </xf>
    <xf numFmtId="0" fontId="0" fillId="4" borderId="54" xfId="0" applyFill="1" applyBorder="1" applyAlignment="1" applyProtection="1">
      <alignment horizont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6" fillId="3" borderId="27" xfId="0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10" fillId="0" borderId="87" xfId="0" applyFont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 applyProtection="1">
      <alignment horizontal="center"/>
      <protection hidden="1"/>
    </xf>
    <xf numFmtId="0" fontId="8" fillId="5" borderId="7" xfId="0" applyFont="1" applyFill="1" applyBorder="1" applyAlignment="1" applyProtection="1">
      <alignment horizontal="center"/>
      <protection hidden="1"/>
    </xf>
    <xf numFmtId="0" fontId="8" fillId="5" borderId="23" xfId="0" applyFont="1" applyFill="1" applyBorder="1" applyAlignment="1" applyProtection="1">
      <alignment horizontal="center"/>
      <protection hidden="1"/>
    </xf>
    <xf numFmtId="0" fontId="0" fillId="5" borderId="26" xfId="0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5" borderId="23" xfId="0" applyFill="1" applyBorder="1" applyAlignment="1" applyProtection="1">
      <alignment horizontal="center"/>
      <protection hidden="1"/>
    </xf>
    <xf numFmtId="0" fontId="0" fillId="5" borderId="32" xfId="0" applyFill="1" applyBorder="1" applyAlignment="1" applyProtection="1">
      <alignment horizontal="center"/>
      <protection hidden="1"/>
    </xf>
    <xf numFmtId="0" fontId="0" fillId="4" borderId="55" xfId="0" applyFill="1" applyBorder="1" applyAlignment="1" applyProtection="1">
      <alignment horizontal="center"/>
      <protection hidden="1"/>
    </xf>
    <xf numFmtId="0" fontId="0" fillId="4" borderId="26" xfId="0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0" fillId="4" borderId="32" xfId="0" applyFill="1" applyBorder="1" applyAlignment="1" applyProtection="1">
      <alignment horizontal="center"/>
      <protection hidden="1"/>
    </xf>
    <xf numFmtId="0" fontId="6" fillId="3" borderId="38" xfId="0" applyFont="1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8" fillId="4" borderId="39" xfId="0" applyFont="1" applyFill="1" applyBorder="1" applyAlignment="1" applyProtection="1">
      <alignment horizontal="center"/>
      <protection hidden="1"/>
    </xf>
    <xf numFmtId="0" fontId="8" fillId="4" borderId="40" xfId="0" applyFont="1" applyFill="1" applyBorder="1" applyAlignment="1" applyProtection="1">
      <alignment horizontal="center"/>
      <protection hidden="1"/>
    </xf>
    <xf numFmtId="0" fontId="0" fillId="4" borderId="41" xfId="0" applyFill="1" applyBorder="1" applyAlignment="1" applyProtection="1">
      <alignment horizontal="center"/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0" fillId="4" borderId="43" xfId="0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8" fillId="4" borderId="23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73" xfId="0" applyFont="1" applyBorder="1" applyAlignment="1" applyProtection="1">
      <alignment horizontal="center" wrapText="1"/>
      <protection hidden="1"/>
    </xf>
    <xf numFmtId="0" fontId="1" fillId="0" borderId="75" xfId="0" applyFont="1" applyBorder="1" applyAlignment="1" applyProtection="1">
      <alignment horizontal="center" wrapText="1"/>
      <protection hidden="1"/>
    </xf>
    <xf numFmtId="0" fontId="1" fillId="0" borderId="92" xfId="0" applyFont="1" applyBorder="1" applyAlignment="1" applyProtection="1">
      <alignment horizontal="center"/>
      <protection hidden="1"/>
    </xf>
    <xf numFmtId="0" fontId="1" fillId="0" borderId="82" xfId="0" applyFont="1" applyBorder="1" applyAlignment="1" applyProtection="1">
      <alignment horizontal="center"/>
      <protection hidden="1"/>
    </xf>
    <xf numFmtId="0" fontId="1" fillId="0" borderId="93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88" xfId="0" applyFont="1" applyFill="1" applyBorder="1" applyAlignment="1" applyProtection="1">
      <alignment horizontal="center" vertical="center"/>
      <protection hidden="1"/>
    </xf>
    <xf numFmtId="0" fontId="1" fillId="0" borderId="89" xfId="0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72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76" xfId="0" applyFont="1" applyBorder="1" applyAlignment="1" applyProtection="1">
      <alignment horizontal="center" vertical="center"/>
      <protection hidden="1"/>
    </xf>
    <xf numFmtId="0" fontId="1" fillId="0" borderId="77" xfId="0" applyFont="1" applyBorder="1" applyAlignment="1" applyProtection="1">
      <alignment horizontal="center" vertical="center"/>
      <protection hidden="1"/>
    </xf>
    <xf numFmtId="0" fontId="1" fillId="0" borderId="80" xfId="0" applyFont="1" applyBorder="1" applyAlignment="1" applyProtection="1">
      <alignment horizontal="center" vertical="center"/>
      <protection hidden="1"/>
    </xf>
    <xf numFmtId="0" fontId="1" fillId="0" borderId="81" xfId="0" applyFont="1" applyBorder="1" applyAlignment="1" applyProtection="1">
      <alignment horizontal="center" vertical="center"/>
      <protection hidden="1"/>
    </xf>
    <xf numFmtId="0" fontId="1" fillId="0" borderId="80" xfId="0" applyFont="1" applyBorder="1" applyAlignment="1" applyProtection="1">
      <alignment horizontal="center" wrapText="1"/>
      <protection hidden="1"/>
    </xf>
    <xf numFmtId="0" fontId="1" fillId="0" borderId="81" xfId="0" applyFont="1" applyBorder="1" applyAlignment="1" applyProtection="1">
      <alignment horizontal="center" wrapText="1"/>
      <protection hidden="1"/>
    </xf>
    <xf numFmtId="0" fontId="1" fillId="0" borderId="90" xfId="0" applyFont="1" applyBorder="1" applyAlignment="1" applyProtection="1">
      <alignment horizontal="center" vertical="center"/>
      <protection hidden="1"/>
    </xf>
    <xf numFmtId="0" fontId="1" fillId="0" borderId="91" xfId="0" applyFont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0" fontId="13" fillId="0" borderId="11" xfId="0" applyFont="1" applyFill="1" applyBorder="1" applyAlignment="1" applyProtection="1">
      <alignment horizontal="center"/>
      <protection hidden="1"/>
    </xf>
    <xf numFmtId="0" fontId="13" fillId="0" borderId="12" xfId="0" applyFont="1" applyFill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2E2E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/OneDrive/TRMN%20-%20The%20Royal%20Manticoran%20Navy/TRMN%20Marksmanship%20Award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Branches"/>
      <sheetName val="MILITARY Ranks"/>
      <sheetName val="CIVILIAN Ranks"/>
      <sheetName val="Member Summary"/>
      <sheetName val="Marksmanship Award - PISTOL"/>
    </sheetNames>
    <sheetDataSet>
      <sheetData sheetId="0" refreshError="1"/>
      <sheetData sheetId="1">
        <row r="1">
          <cell r="D1" t="str">
            <v>Royal Manticoran Navy (RMN)</v>
          </cell>
        </row>
        <row r="2">
          <cell r="D2" t="str">
            <v>Royal Manticoran Marine Corps (RMMC)</v>
          </cell>
        </row>
        <row r="3">
          <cell r="D3" t="str">
            <v>Royal Manticoran Army (RMA)</v>
          </cell>
        </row>
        <row r="4">
          <cell r="D4" t="str">
            <v>Grayson Space Navy (GSN)</v>
          </cell>
        </row>
        <row r="5">
          <cell r="D5" t="str">
            <v>Imperial Andermani Navy (IAN)</v>
          </cell>
        </row>
        <row r="6">
          <cell r="D6" t="str">
            <v>Republic of Haven Navy (RHN)</v>
          </cell>
        </row>
        <row r="7">
          <cell r="D7" t="str">
            <v>Royal Manticoran AstroCommand Services (RMACS)</v>
          </cell>
        </row>
        <row r="8">
          <cell r="D8" t="str">
            <v>Diplomatic Corps (Diplomatic)</v>
          </cell>
        </row>
        <row r="9">
          <cell r="D9" t="str">
            <v>Intelligence Services (Intelligence)</v>
          </cell>
        </row>
        <row r="10">
          <cell r="D10" t="str">
            <v>Sphinx Forestry Commission (SFC)</v>
          </cell>
        </row>
        <row r="11">
          <cell r="D11" t="str">
            <v>Royal Manticoran Merchant Marines (RMMM)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0</v>
          </cell>
        </row>
        <row r="287">
          <cell r="D287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"/>
  <sheetViews>
    <sheetView workbookViewId="0">
      <selection activeCell="E11" sqref="E11"/>
    </sheetView>
  </sheetViews>
  <sheetFormatPr defaultRowHeight="15" x14ac:dyDescent="0.25"/>
  <cols>
    <col min="1" max="1" width="18.140625" style="32" bestFit="1" customWidth="1"/>
    <col min="2" max="2" width="12.28515625" style="35" bestFit="1" customWidth="1"/>
    <col min="3" max="3" width="12.140625" style="35" bestFit="1" customWidth="1"/>
    <col min="4" max="4" width="12.5703125" style="35" bestFit="1" customWidth="1"/>
    <col min="5" max="7" width="28.5703125" style="35" customWidth="1"/>
  </cols>
  <sheetData>
    <row r="1" spans="1:7" s="1" customFormat="1" x14ac:dyDescent="0.25">
      <c r="A1" s="36" t="s">
        <v>199</v>
      </c>
      <c r="B1" s="37" t="s">
        <v>200</v>
      </c>
      <c r="C1" s="37" t="s">
        <v>201</v>
      </c>
      <c r="D1" s="37" t="s">
        <v>202</v>
      </c>
      <c r="E1" s="37" t="s">
        <v>203</v>
      </c>
      <c r="F1" s="37" t="s">
        <v>204</v>
      </c>
      <c r="G1" s="37" t="s">
        <v>205</v>
      </c>
    </row>
  </sheetData>
  <sheetProtection algorithmName="SHA-512" hashValue="g7JMEsdwL/8jzCNcstzthjeXxq9XuE1Ccb82Nl6Z7Kbo59oIhKmewkkKG+dQdKXzfsMzKbaK6ou8IZgejhJhaA==" saltValue="ddcLYOmUsQt8otsdCTzgUQ==" spinCount="100000" sheet="1" objects="1" scenarios="1" selectLockedCells="1"/>
  <sortState ref="A2:G20">
    <sortCondition ref="A1"/>
  </sortState>
  <dataValidations count="1">
    <dataValidation type="list" allowBlank="1" showInputMessage="1" showErrorMessage="1" sqref="E2:G1000" xr:uid="{00000000-0002-0000-0900-000000000000}">
      <formula1>Member_Name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0"/>
  <sheetViews>
    <sheetView topLeftCell="B1" workbookViewId="0">
      <pane ySplit="1" topLeftCell="A2" activePane="bottomLeft" state="frozen"/>
      <selection activeCell="B1" sqref="B1"/>
      <selection pane="bottomLeft" activeCell="B2" sqref="B2"/>
    </sheetView>
  </sheetViews>
  <sheetFormatPr defaultRowHeight="15" x14ac:dyDescent="0.25"/>
  <cols>
    <col min="1" max="1" width="20.42578125" style="11" hidden="1" customWidth="1"/>
    <col min="2" max="2" width="11.42578125" style="34" bestFit="1" customWidth="1"/>
    <col min="3" max="3" width="13.28515625" style="34" bestFit="1" customWidth="1"/>
    <col min="4" max="4" width="10.5703125" style="34" bestFit="1" customWidth="1"/>
    <col min="5" max="5" width="6.140625" style="34" bestFit="1" customWidth="1"/>
    <col min="6" max="6" width="13.28515625" style="34" bestFit="1" customWidth="1"/>
    <col min="7" max="7" width="31.140625" style="34" bestFit="1" customWidth="1"/>
    <col min="8" max="9" width="9.140625" style="34"/>
    <col min="10" max="10" width="18.140625" style="34" bestFit="1" customWidth="1"/>
    <col min="11" max="16384" width="9.140625" style="11"/>
  </cols>
  <sheetData>
    <row r="1" spans="1:10" s="28" customFormat="1" x14ac:dyDescent="0.25">
      <c r="A1" s="33" t="s">
        <v>193</v>
      </c>
      <c r="B1" s="28" t="s">
        <v>185</v>
      </c>
      <c r="C1" s="28" t="s">
        <v>186</v>
      </c>
      <c r="D1" s="28" t="s">
        <v>187</v>
      </c>
      <c r="E1" s="28" t="s">
        <v>188</v>
      </c>
      <c r="F1" s="28" t="s">
        <v>184</v>
      </c>
      <c r="G1" s="28" t="s">
        <v>189</v>
      </c>
      <c r="H1" s="28" t="s">
        <v>190</v>
      </c>
      <c r="I1" s="28" t="s">
        <v>191</v>
      </c>
      <c r="J1" s="33" t="s">
        <v>192</v>
      </c>
    </row>
    <row r="2" spans="1:10" x14ac:dyDescent="0.25">
      <c r="A2" s="11" t="str">
        <f t="shared" ref="A2:A65" si="0">IF(B2&lt;&gt;"",IF(E2="",D2&amp;", "&amp;B2,D2&amp;" "&amp;E2&amp;", "&amp;B2),"")</f>
        <v/>
      </c>
    </row>
    <row r="3" spans="1:10" x14ac:dyDescent="0.25">
      <c r="A3" s="11" t="str">
        <f t="shared" si="0"/>
        <v/>
      </c>
    </row>
    <row r="4" spans="1:10" x14ac:dyDescent="0.25">
      <c r="A4" s="11" t="str">
        <f t="shared" si="0"/>
        <v/>
      </c>
    </row>
    <row r="5" spans="1:10" x14ac:dyDescent="0.25">
      <c r="A5" s="11" t="str">
        <f t="shared" si="0"/>
        <v/>
      </c>
    </row>
    <row r="6" spans="1:10" x14ac:dyDescent="0.25">
      <c r="A6" s="11" t="str">
        <f t="shared" si="0"/>
        <v/>
      </c>
    </row>
    <row r="7" spans="1:10" x14ac:dyDescent="0.25">
      <c r="A7" s="11" t="str">
        <f t="shared" si="0"/>
        <v/>
      </c>
    </row>
    <row r="8" spans="1:10" x14ac:dyDescent="0.25">
      <c r="A8" s="11" t="str">
        <f t="shared" si="0"/>
        <v/>
      </c>
    </row>
    <row r="9" spans="1:10" x14ac:dyDescent="0.25">
      <c r="A9" s="11" t="str">
        <f t="shared" si="0"/>
        <v/>
      </c>
    </row>
    <row r="10" spans="1:10" x14ac:dyDescent="0.25">
      <c r="A10" s="11" t="str">
        <f t="shared" si="0"/>
        <v/>
      </c>
    </row>
    <row r="11" spans="1:10" x14ac:dyDescent="0.25">
      <c r="A11" s="11" t="str">
        <f t="shared" si="0"/>
        <v/>
      </c>
    </row>
    <row r="12" spans="1:10" x14ac:dyDescent="0.25">
      <c r="A12" s="11" t="str">
        <f t="shared" si="0"/>
        <v/>
      </c>
    </row>
    <row r="13" spans="1:10" x14ac:dyDescent="0.25">
      <c r="A13" s="11" t="str">
        <f t="shared" si="0"/>
        <v/>
      </c>
    </row>
    <row r="14" spans="1:10" x14ac:dyDescent="0.25">
      <c r="A14" s="11" t="str">
        <f t="shared" si="0"/>
        <v/>
      </c>
    </row>
    <row r="15" spans="1:10" x14ac:dyDescent="0.25">
      <c r="A15" s="11" t="str">
        <f t="shared" si="0"/>
        <v/>
      </c>
    </row>
    <row r="16" spans="1:10" x14ac:dyDescent="0.25">
      <c r="A16" s="11" t="str">
        <f t="shared" si="0"/>
        <v/>
      </c>
    </row>
    <row r="17" spans="1:1" x14ac:dyDescent="0.25">
      <c r="A17" s="11" t="str">
        <f t="shared" si="0"/>
        <v/>
      </c>
    </row>
    <row r="18" spans="1:1" x14ac:dyDescent="0.25">
      <c r="A18" s="11" t="str">
        <f t="shared" si="0"/>
        <v/>
      </c>
    </row>
    <row r="19" spans="1:1" x14ac:dyDescent="0.25">
      <c r="A19" s="11" t="str">
        <f t="shared" si="0"/>
        <v/>
      </c>
    </row>
    <row r="20" spans="1:1" x14ac:dyDescent="0.25">
      <c r="A20" s="11" t="str">
        <f t="shared" si="0"/>
        <v/>
      </c>
    </row>
    <row r="21" spans="1:1" x14ac:dyDescent="0.25">
      <c r="A21" s="11" t="str">
        <f t="shared" si="0"/>
        <v/>
      </c>
    </row>
    <row r="22" spans="1:1" x14ac:dyDescent="0.25">
      <c r="A22" s="11" t="str">
        <f t="shared" si="0"/>
        <v/>
      </c>
    </row>
    <row r="23" spans="1:1" x14ac:dyDescent="0.25">
      <c r="A23" s="11" t="str">
        <f t="shared" si="0"/>
        <v/>
      </c>
    </row>
    <row r="24" spans="1:1" x14ac:dyDescent="0.25">
      <c r="A24" s="11" t="str">
        <f t="shared" si="0"/>
        <v/>
      </c>
    </row>
    <row r="25" spans="1:1" x14ac:dyDescent="0.25">
      <c r="A25" s="11" t="str">
        <f t="shared" si="0"/>
        <v/>
      </c>
    </row>
    <row r="26" spans="1:1" x14ac:dyDescent="0.25">
      <c r="A26" s="11" t="str">
        <f t="shared" si="0"/>
        <v/>
      </c>
    </row>
    <row r="27" spans="1:1" x14ac:dyDescent="0.25">
      <c r="A27" s="11" t="str">
        <f t="shared" si="0"/>
        <v/>
      </c>
    </row>
    <row r="28" spans="1:1" x14ac:dyDescent="0.25">
      <c r="A28" s="11" t="str">
        <f t="shared" si="0"/>
        <v/>
      </c>
    </row>
    <row r="29" spans="1:1" x14ac:dyDescent="0.25">
      <c r="A29" s="11" t="str">
        <f t="shared" si="0"/>
        <v/>
      </c>
    </row>
    <row r="30" spans="1:1" x14ac:dyDescent="0.25">
      <c r="A30" s="11" t="str">
        <f t="shared" si="0"/>
        <v/>
      </c>
    </row>
    <row r="31" spans="1:1" x14ac:dyDescent="0.25">
      <c r="A31" s="11" t="str">
        <f t="shared" si="0"/>
        <v/>
      </c>
    </row>
    <row r="32" spans="1:1" x14ac:dyDescent="0.25">
      <c r="A32" s="11" t="str">
        <f t="shared" si="0"/>
        <v/>
      </c>
    </row>
    <row r="33" spans="1:1" x14ac:dyDescent="0.25">
      <c r="A33" s="11" t="str">
        <f t="shared" si="0"/>
        <v/>
      </c>
    </row>
    <row r="34" spans="1:1" x14ac:dyDescent="0.25">
      <c r="A34" s="11" t="str">
        <f t="shared" si="0"/>
        <v/>
      </c>
    </row>
    <row r="35" spans="1:1" x14ac:dyDescent="0.25">
      <c r="A35" s="11" t="str">
        <f t="shared" si="0"/>
        <v/>
      </c>
    </row>
    <row r="36" spans="1:1" x14ac:dyDescent="0.25">
      <c r="A36" s="11" t="str">
        <f t="shared" si="0"/>
        <v/>
      </c>
    </row>
    <row r="37" spans="1:1" x14ac:dyDescent="0.25">
      <c r="A37" s="11" t="str">
        <f t="shared" si="0"/>
        <v/>
      </c>
    </row>
    <row r="38" spans="1:1" x14ac:dyDescent="0.25">
      <c r="A38" s="11" t="str">
        <f t="shared" si="0"/>
        <v/>
      </c>
    </row>
    <row r="39" spans="1:1" x14ac:dyDescent="0.25">
      <c r="A39" s="11" t="str">
        <f t="shared" si="0"/>
        <v/>
      </c>
    </row>
    <row r="40" spans="1:1" x14ac:dyDescent="0.25">
      <c r="A40" s="11" t="str">
        <f t="shared" si="0"/>
        <v/>
      </c>
    </row>
    <row r="41" spans="1:1" x14ac:dyDescent="0.25">
      <c r="A41" s="11" t="str">
        <f t="shared" si="0"/>
        <v/>
      </c>
    </row>
    <row r="42" spans="1:1" x14ac:dyDescent="0.25">
      <c r="A42" s="11" t="str">
        <f t="shared" si="0"/>
        <v/>
      </c>
    </row>
    <row r="43" spans="1:1" x14ac:dyDescent="0.25">
      <c r="A43" s="11" t="str">
        <f t="shared" si="0"/>
        <v/>
      </c>
    </row>
    <row r="44" spans="1:1" x14ac:dyDescent="0.25">
      <c r="A44" s="11" t="str">
        <f t="shared" si="0"/>
        <v/>
      </c>
    </row>
    <row r="45" spans="1:1" x14ac:dyDescent="0.25">
      <c r="A45" s="11" t="str">
        <f t="shared" si="0"/>
        <v/>
      </c>
    </row>
    <row r="46" spans="1:1" x14ac:dyDescent="0.25">
      <c r="A46" s="11" t="str">
        <f t="shared" si="0"/>
        <v/>
      </c>
    </row>
    <row r="47" spans="1:1" x14ac:dyDescent="0.25">
      <c r="A47" s="11" t="str">
        <f t="shared" si="0"/>
        <v/>
      </c>
    </row>
    <row r="48" spans="1:1" x14ac:dyDescent="0.25">
      <c r="A48" s="11" t="str">
        <f t="shared" si="0"/>
        <v/>
      </c>
    </row>
    <row r="49" spans="1:1" x14ac:dyDescent="0.25">
      <c r="A49" s="11" t="str">
        <f t="shared" si="0"/>
        <v/>
      </c>
    </row>
    <row r="50" spans="1:1" x14ac:dyDescent="0.25">
      <c r="A50" s="11" t="str">
        <f t="shared" si="0"/>
        <v/>
      </c>
    </row>
    <row r="51" spans="1:1" x14ac:dyDescent="0.25">
      <c r="A51" s="11" t="str">
        <f t="shared" si="0"/>
        <v/>
      </c>
    </row>
    <row r="52" spans="1:1" x14ac:dyDescent="0.25">
      <c r="A52" s="11" t="str">
        <f t="shared" si="0"/>
        <v/>
      </c>
    </row>
    <row r="53" spans="1:1" x14ac:dyDescent="0.25">
      <c r="A53" s="11" t="str">
        <f t="shared" si="0"/>
        <v/>
      </c>
    </row>
    <row r="54" spans="1:1" x14ac:dyDescent="0.25">
      <c r="A54" s="11" t="str">
        <f t="shared" si="0"/>
        <v/>
      </c>
    </row>
    <row r="55" spans="1:1" x14ac:dyDescent="0.25">
      <c r="A55" s="11" t="str">
        <f t="shared" si="0"/>
        <v/>
      </c>
    </row>
    <row r="56" spans="1:1" x14ac:dyDescent="0.25">
      <c r="A56" s="11" t="str">
        <f t="shared" si="0"/>
        <v/>
      </c>
    </row>
    <row r="57" spans="1:1" x14ac:dyDescent="0.25">
      <c r="A57" s="11" t="str">
        <f t="shared" si="0"/>
        <v/>
      </c>
    </row>
    <row r="58" spans="1:1" x14ac:dyDescent="0.25">
      <c r="A58" s="11" t="str">
        <f t="shared" si="0"/>
        <v/>
      </c>
    </row>
    <row r="59" spans="1:1" x14ac:dyDescent="0.25">
      <c r="A59" s="11" t="str">
        <f t="shared" si="0"/>
        <v/>
      </c>
    </row>
    <row r="60" spans="1:1" x14ac:dyDescent="0.25">
      <c r="A60" s="11" t="str">
        <f t="shared" si="0"/>
        <v/>
      </c>
    </row>
    <row r="61" spans="1:1" x14ac:dyDescent="0.25">
      <c r="A61" s="11" t="str">
        <f t="shared" si="0"/>
        <v/>
      </c>
    </row>
    <row r="62" spans="1:1" x14ac:dyDescent="0.25">
      <c r="A62" s="11" t="str">
        <f t="shared" si="0"/>
        <v/>
      </c>
    </row>
    <row r="63" spans="1:1" x14ac:dyDescent="0.25">
      <c r="A63" s="11" t="str">
        <f t="shared" si="0"/>
        <v/>
      </c>
    </row>
    <row r="64" spans="1:1" x14ac:dyDescent="0.25">
      <c r="A64" s="11" t="str">
        <f t="shared" si="0"/>
        <v/>
      </c>
    </row>
    <row r="65" spans="1:1" x14ac:dyDescent="0.25">
      <c r="A65" s="11" t="str">
        <f t="shared" si="0"/>
        <v/>
      </c>
    </row>
    <row r="66" spans="1:1" x14ac:dyDescent="0.25">
      <c r="A66" s="11" t="str">
        <f t="shared" ref="A66:A129" si="1">IF(B66&lt;&gt;"",IF(E66="",D66&amp;", "&amp;B66,D66&amp;" "&amp;E66&amp;", "&amp;B66),"")</f>
        <v/>
      </c>
    </row>
    <row r="67" spans="1:1" x14ac:dyDescent="0.25">
      <c r="A67" s="11" t="str">
        <f t="shared" si="1"/>
        <v/>
      </c>
    </row>
    <row r="68" spans="1:1" x14ac:dyDescent="0.25">
      <c r="A68" s="11" t="str">
        <f t="shared" si="1"/>
        <v/>
      </c>
    </row>
    <row r="69" spans="1:1" x14ac:dyDescent="0.25">
      <c r="A69" s="11" t="str">
        <f t="shared" si="1"/>
        <v/>
      </c>
    </row>
    <row r="70" spans="1:1" x14ac:dyDescent="0.25">
      <c r="A70" s="11" t="str">
        <f t="shared" si="1"/>
        <v/>
      </c>
    </row>
    <row r="71" spans="1:1" x14ac:dyDescent="0.25">
      <c r="A71" s="11" t="str">
        <f t="shared" si="1"/>
        <v/>
      </c>
    </row>
    <row r="72" spans="1:1" x14ac:dyDescent="0.25">
      <c r="A72" s="11" t="str">
        <f t="shared" si="1"/>
        <v/>
      </c>
    </row>
    <row r="73" spans="1:1" x14ac:dyDescent="0.25">
      <c r="A73" s="11" t="str">
        <f t="shared" si="1"/>
        <v/>
      </c>
    </row>
    <row r="74" spans="1:1" x14ac:dyDescent="0.25">
      <c r="A74" s="11" t="str">
        <f t="shared" si="1"/>
        <v/>
      </c>
    </row>
    <row r="75" spans="1:1" x14ac:dyDescent="0.25">
      <c r="A75" s="11" t="str">
        <f t="shared" si="1"/>
        <v/>
      </c>
    </row>
    <row r="76" spans="1:1" x14ac:dyDescent="0.25">
      <c r="A76" s="11" t="str">
        <f t="shared" si="1"/>
        <v/>
      </c>
    </row>
    <row r="77" spans="1:1" x14ac:dyDescent="0.25">
      <c r="A77" s="11" t="str">
        <f t="shared" si="1"/>
        <v/>
      </c>
    </row>
    <row r="78" spans="1:1" x14ac:dyDescent="0.25">
      <c r="A78" s="11" t="str">
        <f t="shared" si="1"/>
        <v/>
      </c>
    </row>
    <row r="79" spans="1:1" x14ac:dyDescent="0.25">
      <c r="A79" s="11" t="str">
        <f t="shared" si="1"/>
        <v/>
      </c>
    </row>
    <row r="80" spans="1:1" x14ac:dyDescent="0.25">
      <c r="A80" s="11" t="str">
        <f t="shared" si="1"/>
        <v/>
      </c>
    </row>
    <row r="81" spans="1:1" x14ac:dyDescent="0.25">
      <c r="A81" s="11" t="str">
        <f t="shared" si="1"/>
        <v/>
      </c>
    </row>
    <row r="82" spans="1:1" x14ac:dyDescent="0.25">
      <c r="A82" s="11" t="str">
        <f t="shared" si="1"/>
        <v/>
      </c>
    </row>
    <row r="83" spans="1:1" x14ac:dyDescent="0.25">
      <c r="A83" s="11" t="str">
        <f t="shared" si="1"/>
        <v/>
      </c>
    </row>
    <row r="84" spans="1:1" x14ac:dyDescent="0.25">
      <c r="A84" s="11" t="str">
        <f t="shared" si="1"/>
        <v/>
      </c>
    </row>
    <row r="85" spans="1:1" x14ac:dyDescent="0.25">
      <c r="A85" s="11" t="str">
        <f t="shared" si="1"/>
        <v/>
      </c>
    </row>
    <row r="86" spans="1:1" x14ac:dyDescent="0.25">
      <c r="A86" s="11" t="str">
        <f t="shared" si="1"/>
        <v/>
      </c>
    </row>
    <row r="87" spans="1:1" x14ac:dyDescent="0.25">
      <c r="A87" s="11" t="str">
        <f t="shared" si="1"/>
        <v/>
      </c>
    </row>
    <row r="88" spans="1:1" x14ac:dyDescent="0.25">
      <c r="A88" s="11" t="str">
        <f t="shared" si="1"/>
        <v/>
      </c>
    </row>
    <row r="89" spans="1:1" x14ac:dyDescent="0.25">
      <c r="A89" s="11" t="str">
        <f t="shared" si="1"/>
        <v/>
      </c>
    </row>
    <row r="90" spans="1:1" x14ac:dyDescent="0.25">
      <c r="A90" s="11" t="str">
        <f t="shared" si="1"/>
        <v/>
      </c>
    </row>
    <row r="91" spans="1:1" x14ac:dyDescent="0.25">
      <c r="A91" s="11" t="str">
        <f t="shared" si="1"/>
        <v/>
      </c>
    </row>
    <row r="92" spans="1:1" x14ac:dyDescent="0.25">
      <c r="A92" s="11" t="str">
        <f t="shared" si="1"/>
        <v/>
      </c>
    </row>
    <row r="93" spans="1:1" x14ac:dyDescent="0.25">
      <c r="A93" s="11" t="str">
        <f t="shared" si="1"/>
        <v/>
      </c>
    </row>
    <row r="94" spans="1:1" x14ac:dyDescent="0.25">
      <c r="A94" s="11" t="str">
        <f t="shared" si="1"/>
        <v/>
      </c>
    </row>
    <row r="95" spans="1:1" x14ac:dyDescent="0.25">
      <c r="A95" s="11" t="str">
        <f t="shared" si="1"/>
        <v/>
      </c>
    </row>
    <row r="96" spans="1:1" x14ac:dyDescent="0.25">
      <c r="A96" s="11" t="str">
        <f t="shared" si="1"/>
        <v/>
      </c>
    </row>
    <row r="97" spans="1:1" x14ac:dyDescent="0.25">
      <c r="A97" s="11" t="str">
        <f t="shared" si="1"/>
        <v/>
      </c>
    </row>
    <row r="98" spans="1:1" x14ac:dyDescent="0.25">
      <c r="A98" s="11" t="str">
        <f t="shared" si="1"/>
        <v/>
      </c>
    </row>
    <row r="99" spans="1:1" x14ac:dyDescent="0.25">
      <c r="A99" s="11" t="str">
        <f t="shared" si="1"/>
        <v/>
      </c>
    </row>
    <row r="100" spans="1:1" x14ac:dyDescent="0.25">
      <c r="A100" s="11" t="str">
        <f t="shared" si="1"/>
        <v/>
      </c>
    </row>
    <row r="101" spans="1:1" x14ac:dyDescent="0.25">
      <c r="A101" s="11" t="str">
        <f t="shared" si="1"/>
        <v/>
      </c>
    </row>
    <row r="102" spans="1:1" x14ac:dyDescent="0.25">
      <c r="A102" s="11" t="str">
        <f t="shared" si="1"/>
        <v/>
      </c>
    </row>
    <row r="103" spans="1:1" x14ac:dyDescent="0.25">
      <c r="A103" s="11" t="str">
        <f t="shared" si="1"/>
        <v/>
      </c>
    </row>
    <row r="104" spans="1:1" x14ac:dyDescent="0.25">
      <c r="A104" s="11" t="str">
        <f t="shared" si="1"/>
        <v/>
      </c>
    </row>
    <row r="105" spans="1:1" x14ac:dyDescent="0.25">
      <c r="A105" s="11" t="str">
        <f t="shared" si="1"/>
        <v/>
      </c>
    </row>
    <row r="106" spans="1:1" x14ac:dyDescent="0.25">
      <c r="A106" s="11" t="str">
        <f t="shared" si="1"/>
        <v/>
      </c>
    </row>
    <row r="107" spans="1:1" x14ac:dyDescent="0.25">
      <c r="A107" s="11" t="str">
        <f t="shared" si="1"/>
        <v/>
      </c>
    </row>
    <row r="108" spans="1:1" x14ac:dyDescent="0.25">
      <c r="A108" s="11" t="str">
        <f t="shared" si="1"/>
        <v/>
      </c>
    </row>
    <row r="109" spans="1:1" x14ac:dyDescent="0.25">
      <c r="A109" s="11" t="str">
        <f t="shared" si="1"/>
        <v/>
      </c>
    </row>
    <row r="110" spans="1:1" x14ac:dyDescent="0.25">
      <c r="A110" s="11" t="str">
        <f t="shared" si="1"/>
        <v/>
      </c>
    </row>
    <row r="111" spans="1:1" x14ac:dyDescent="0.25">
      <c r="A111" s="11" t="str">
        <f t="shared" si="1"/>
        <v/>
      </c>
    </row>
    <row r="112" spans="1:1" x14ac:dyDescent="0.25">
      <c r="A112" s="11" t="str">
        <f t="shared" si="1"/>
        <v/>
      </c>
    </row>
    <row r="113" spans="1:1" x14ac:dyDescent="0.25">
      <c r="A113" s="11" t="str">
        <f t="shared" si="1"/>
        <v/>
      </c>
    </row>
    <row r="114" spans="1:1" x14ac:dyDescent="0.25">
      <c r="A114" s="11" t="str">
        <f t="shared" si="1"/>
        <v/>
      </c>
    </row>
    <row r="115" spans="1:1" x14ac:dyDescent="0.25">
      <c r="A115" s="11" t="str">
        <f t="shared" si="1"/>
        <v/>
      </c>
    </row>
    <row r="116" spans="1:1" x14ac:dyDescent="0.25">
      <c r="A116" s="11" t="str">
        <f t="shared" si="1"/>
        <v/>
      </c>
    </row>
    <row r="117" spans="1:1" x14ac:dyDescent="0.25">
      <c r="A117" s="11" t="str">
        <f t="shared" si="1"/>
        <v/>
      </c>
    </row>
    <row r="118" spans="1:1" x14ac:dyDescent="0.25">
      <c r="A118" s="11" t="str">
        <f t="shared" si="1"/>
        <v/>
      </c>
    </row>
    <row r="119" spans="1:1" x14ac:dyDescent="0.25">
      <c r="A119" s="11" t="str">
        <f t="shared" si="1"/>
        <v/>
      </c>
    </row>
    <row r="120" spans="1:1" x14ac:dyDescent="0.25">
      <c r="A120" s="11" t="str">
        <f t="shared" si="1"/>
        <v/>
      </c>
    </row>
    <row r="121" spans="1:1" x14ac:dyDescent="0.25">
      <c r="A121" s="11" t="str">
        <f t="shared" si="1"/>
        <v/>
      </c>
    </row>
    <row r="122" spans="1:1" x14ac:dyDescent="0.25">
      <c r="A122" s="11" t="str">
        <f t="shared" si="1"/>
        <v/>
      </c>
    </row>
    <row r="123" spans="1:1" x14ac:dyDescent="0.25">
      <c r="A123" s="11" t="str">
        <f t="shared" si="1"/>
        <v/>
      </c>
    </row>
    <row r="124" spans="1:1" x14ac:dyDescent="0.25">
      <c r="A124" s="11" t="str">
        <f t="shared" si="1"/>
        <v/>
      </c>
    </row>
    <row r="125" spans="1:1" x14ac:dyDescent="0.25">
      <c r="A125" s="11" t="str">
        <f t="shared" si="1"/>
        <v/>
      </c>
    </row>
    <row r="126" spans="1:1" x14ac:dyDescent="0.25">
      <c r="A126" s="11" t="str">
        <f t="shared" si="1"/>
        <v/>
      </c>
    </row>
    <row r="127" spans="1:1" x14ac:dyDescent="0.25">
      <c r="A127" s="11" t="str">
        <f t="shared" si="1"/>
        <v/>
      </c>
    </row>
    <row r="128" spans="1:1" x14ac:dyDescent="0.25">
      <c r="A128" s="11" t="str">
        <f t="shared" si="1"/>
        <v/>
      </c>
    </row>
    <row r="129" spans="1:1" x14ac:dyDescent="0.25">
      <c r="A129" s="11" t="str">
        <f t="shared" si="1"/>
        <v/>
      </c>
    </row>
    <row r="130" spans="1:1" x14ac:dyDescent="0.25">
      <c r="A130" s="11" t="str">
        <f t="shared" ref="A130:A193" si="2">IF(B130&lt;&gt;"",IF(E130="",D130&amp;", "&amp;B130,D130&amp;" "&amp;E130&amp;", "&amp;B130),"")</f>
        <v/>
      </c>
    </row>
    <row r="131" spans="1:1" x14ac:dyDescent="0.25">
      <c r="A131" s="11" t="str">
        <f t="shared" si="2"/>
        <v/>
      </c>
    </row>
    <row r="132" spans="1:1" x14ac:dyDescent="0.25">
      <c r="A132" s="11" t="str">
        <f t="shared" si="2"/>
        <v/>
      </c>
    </row>
    <row r="133" spans="1:1" x14ac:dyDescent="0.25">
      <c r="A133" s="11" t="str">
        <f t="shared" si="2"/>
        <v/>
      </c>
    </row>
    <row r="134" spans="1:1" x14ac:dyDescent="0.25">
      <c r="A134" s="11" t="str">
        <f t="shared" si="2"/>
        <v/>
      </c>
    </row>
    <row r="135" spans="1:1" x14ac:dyDescent="0.25">
      <c r="A135" s="11" t="str">
        <f t="shared" si="2"/>
        <v/>
      </c>
    </row>
    <row r="136" spans="1:1" x14ac:dyDescent="0.25">
      <c r="A136" s="11" t="str">
        <f t="shared" si="2"/>
        <v/>
      </c>
    </row>
    <row r="137" spans="1:1" x14ac:dyDescent="0.25">
      <c r="A137" s="11" t="str">
        <f t="shared" si="2"/>
        <v/>
      </c>
    </row>
    <row r="138" spans="1:1" x14ac:dyDescent="0.25">
      <c r="A138" s="11" t="str">
        <f t="shared" si="2"/>
        <v/>
      </c>
    </row>
    <row r="139" spans="1:1" x14ac:dyDescent="0.25">
      <c r="A139" s="11" t="str">
        <f t="shared" si="2"/>
        <v/>
      </c>
    </row>
    <row r="140" spans="1:1" x14ac:dyDescent="0.25">
      <c r="A140" s="11" t="str">
        <f t="shared" si="2"/>
        <v/>
      </c>
    </row>
    <row r="141" spans="1:1" x14ac:dyDescent="0.25">
      <c r="A141" s="11" t="str">
        <f t="shared" si="2"/>
        <v/>
      </c>
    </row>
    <row r="142" spans="1:1" x14ac:dyDescent="0.25">
      <c r="A142" s="11" t="str">
        <f t="shared" si="2"/>
        <v/>
      </c>
    </row>
    <row r="143" spans="1:1" x14ac:dyDescent="0.25">
      <c r="A143" s="11" t="str">
        <f t="shared" si="2"/>
        <v/>
      </c>
    </row>
    <row r="144" spans="1:1" x14ac:dyDescent="0.25">
      <c r="A144" s="11" t="str">
        <f t="shared" si="2"/>
        <v/>
      </c>
    </row>
    <row r="145" spans="1:1" x14ac:dyDescent="0.25">
      <c r="A145" s="11" t="str">
        <f t="shared" si="2"/>
        <v/>
      </c>
    </row>
    <row r="146" spans="1:1" x14ac:dyDescent="0.25">
      <c r="A146" s="11" t="str">
        <f t="shared" si="2"/>
        <v/>
      </c>
    </row>
    <row r="147" spans="1:1" x14ac:dyDescent="0.25">
      <c r="A147" s="11" t="str">
        <f t="shared" si="2"/>
        <v/>
      </c>
    </row>
    <row r="148" spans="1:1" x14ac:dyDescent="0.25">
      <c r="A148" s="11" t="str">
        <f t="shared" si="2"/>
        <v/>
      </c>
    </row>
    <row r="149" spans="1:1" x14ac:dyDescent="0.25">
      <c r="A149" s="11" t="str">
        <f t="shared" si="2"/>
        <v/>
      </c>
    </row>
    <row r="150" spans="1:1" x14ac:dyDescent="0.25">
      <c r="A150" s="11" t="str">
        <f t="shared" si="2"/>
        <v/>
      </c>
    </row>
    <row r="151" spans="1:1" x14ac:dyDescent="0.25">
      <c r="A151" s="11" t="str">
        <f t="shared" si="2"/>
        <v/>
      </c>
    </row>
    <row r="152" spans="1:1" x14ac:dyDescent="0.25">
      <c r="A152" s="11" t="str">
        <f t="shared" si="2"/>
        <v/>
      </c>
    </row>
    <row r="153" spans="1:1" x14ac:dyDescent="0.25">
      <c r="A153" s="11" t="str">
        <f t="shared" si="2"/>
        <v/>
      </c>
    </row>
    <row r="154" spans="1:1" x14ac:dyDescent="0.25">
      <c r="A154" s="11" t="str">
        <f t="shared" si="2"/>
        <v/>
      </c>
    </row>
    <row r="155" spans="1:1" x14ac:dyDescent="0.25">
      <c r="A155" s="11" t="str">
        <f t="shared" si="2"/>
        <v/>
      </c>
    </row>
    <row r="156" spans="1:1" x14ac:dyDescent="0.25">
      <c r="A156" s="11" t="str">
        <f t="shared" si="2"/>
        <v/>
      </c>
    </row>
    <row r="157" spans="1:1" x14ac:dyDescent="0.25">
      <c r="A157" s="11" t="str">
        <f t="shared" si="2"/>
        <v/>
      </c>
    </row>
    <row r="158" spans="1:1" x14ac:dyDescent="0.25">
      <c r="A158" s="11" t="str">
        <f t="shared" si="2"/>
        <v/>
      </c>
    </row>
    <row r="159" spans="1:1" x14ac:dyDescent="0.25">
      <c r="A159" s="11" t="str">
        <f t="shared" si="2"/>
        <v/>
      </c>
    </row>
    <row r="160" spans="1:1" x14ac:dyDescent="0.25">
      <c r="A160" s="11" t="str">
        <f t="shared" si="2"/>
        <v/>
      </c>
    </row>
    <row r="161" spans="1:1" x14ac:dyDescent="0.25">
      <c r="A161" s="11" t="str">
        <f t="shared" si="2"/>
        <v/>
      </c>
    </row>
    <row r="162" spans="1:1" x14ac:dyDescent="0.25">
      <c r="A162" s="11" t="str">
        <f t="shared" si="2"/>
        <v/>
      </c>
    </row>
    <row r="163" spans="1:1" x14ac:dyDescent="0.25">
      <c r="A163" s="11" t="str">
        <f t="shared" si="2"/>
        <v/>
      </c>
    </row>
    <row r="164" spans="1:1" x14ac:dyDescent="0.25">
      <c r="A164" s="11" t="str">
        <f t="shared" si="2"/>
        <v/>
      </c>
    </row>
    <row r="165" spans="1:1" x14ac:dyDescent="0.25">
      <c r="A165" s="11" t="str">
        <f t="shared" si="2"/>
        <v/>
      </c>
    </row>
    <row r="166" spans="1:1" x14ac:dyDescent="0.25">
      <c r="A166" s="11" t="str">
        <f t="shared" si="2"/>
        <v/>
      </c>
    </row>
    <row r="167" spans="1:1" x14ac:dyDescent="0.25">
      <c r="A167" s="11" t="str">
        <f t="shared" si="2"/>
        <v/>
      </c>
    </row>
    <row r="168" spans="1:1" x14ac:dyDescent="0.25">
      <c r="A168" s="11" t="str">
        <f t="shared" si="2"/>
        <v/>
      </c>
    </row>
    <row r="169" spans="1:1" x14ac:dyDescent="0.25">
      <c r="A169" s="11" t="str">
        <f t="shared" si="2"/>
        <v/>
      </c>
    </row>
    <row r="170" spans="1:1" x14ac:dyDescent="0.25">
      <c r="A170" s="11" t="str">
        <f t="shared" si="2"/>
        <v/>
      </c>
    </row>
    <row r="171" spans="1:1" x14ac:dyDescent="0.25">
      <c r="A171" s="11" t="str">
        <f t="shared" si="2"/>
        <v/>
      </c>
    </row>
    <row r="172" spans="1:1" x14ac:dyDescent="0.25">
      <c r="A172" s="11" t="str">
        <f t="shared" si="2"/>
        <v/>
      </c>
    </row>
    <row r="173" spans="1:1" x14ac:dyDescent="0.25">
      <c r="A173" s="11" t="str">
        <f t="shared" si="2"/>
        <v/>
      </c>
    </row>
    <row r="174" spans="1:1" x14ac:dyDescent="0.25">
      <c r="A174" s="11" t="str">
        <f t="shared" si="2"/>
        <v/>
      </c>
    </row>
    <row r="175" spans="1:1" x14ac:dyDescent="0.25">
      <c r="A175" s="11" t="str">
        <f t="shared" si="2"/>
        <v/>
      </c>
    </row>
    <row r="176" spans="1:1" x14ac:dyDescent="0.25">
      <c r="A176" s="11" t="str">
        <f t="shared" si="2"/>
        <v/>
      </c>
    </row>
    <row r="177" spans="1:1" x14ac:dyDescent="0.25">
      <c r="A177" s="11" t="str">
        <f t="shared" si="2"/>
        <v/>
      </c>
    </row>
    <row r="178" spans="1:1" x14ac:dyDescent="0.25">
      <c r="A178" s="11" t="str">
        <f t="shared" si="2"/>
        <v/>
      </c>
    </row>
    <row r="179" spans="1:1" x14ac:dyDescent="0.25">
      <c r="A179" s="11" t="str">
        <f t="shared" si="2"/>
        <v/>
      </c>
    </row>
    <row r="180" spans="1:1" x14ac:dyDescent="0.25">
      <c r="A180" s="11" t="str">
        <f t="shared" si="2"/>
        <v/>
      </c>
    </row>
    <row r="181" spans="1:1" x14ac:dyDescent="0.25">
      <c r="A181" s="11" t="str">
        <f t="shared" si="2"/>
        <v/>
      </c>
    </row>
    <row r="182" spans="1:1" x14ac:dyDescent="0.25">
      <c r="A182" s="11" t="str">
        <f t="shared" si="2"/>
        <v/>
      </c>
    </row>
    <row r="183" spans="1:1" x14ac:dyDescent="0.25">
      <c r="A183" s="11" t="str">
        <f t="shared" si="2"/>
        <v/>
      </c>
    </row>
    <row r="184" spans="1:1" x14ac:dyDescent="0.25">
      <c r="A184" s="11" t="str">
        <f t="shared" si="2"/>
        <v/>
      </c>
    </row>
    <row r="185" spans="1:1" x14ac:dyDescent="0.25">
      <c r="A185" s="11" t="str">
        <f t="shared" si="2"/>
        <v/>
      </c>
    </row>
    <row r="186" spans="1:1" x14ac:dyDescent="0.25">
      <c r="A186" s="11" t="str">
        <f t="shared" si="2"/>
        <v/>
      </c>
    </row>
    <row r="187" spans="1:1" x14ac:dyDescent="0.25">
      <c r="A187" s="11" t="str">
        <f t="shared" si="2"/>
        <v/>
      </c>
    </row>
    <row r="188" spans="1:1" x14ac:dyDescent="0.25">
      <c r="A188" s="11" t="str">
        <f t="shared" si="2"/>
        <v/>
      </c>
    </row>
    <row r="189" spans="1:1" x14ac:dyDescent="0.25">
      <c r="A189" s="11" t="str">
        <f t="shared" si="2"/>
        <v/>
      </c>
    </row>
    <row r="190" spans="1:1" x14ac:dyDescent="0.25">
      <c r="A190" s="11" t="str">
        <f t="shared" si="2"/>
        <v/>
      </c>
    </row>
    <row r="191" spans="1:1" x14ac:dyDescent="0.25">
      <c r="A191" s="11" t="str">
        <f t="shared" si="2"/>
        <v/>
      </c>
    </row>
    <row r="192" spans="1:1" x14ac:dyDescent="0.25">
      <c r="A192" s="11" t="str">
        <f t="shared" si="2"/>
        <v/>
      </c>
    </row>
    <row r="193" spans="1:1" x14ac:dyDescent="0.25">
      <c r="A193" s="11" t="str">
        <f t="shared" si="2"/>
        <v/>
      </c>
    </row>
    <row r="194" spans="1:1" x14ac:dyDescent="0.25">
      <c r="A194" s="11" t="str">
        <f t="shared" ref="A194:A257" si="3">IF(B194&lt;&gt;"",IF(E194="",D194&amp;", "&amp;B194,D194&amp;" "&amp;E194&amp;", "&amp;B194),"")</f>
        <v/>
      </c>
    </row>
    <row r="195" spans="1:1" x14ac:dyDescent="0.25">
      <c r="A195" s="11" t="str">
        <f t="shared" si="3"/>
        <v/>
      </c>
    </row>
    <row r="196" spans="1:1" x14ac:dyDescent="0.25">
      <c r="A196" s="11" t="str">
        <f t="shared" si="3"/>
        <v/>
      </c>
    </row>
    <row r="197" spans="1:1" x14ac:dyDescent="0.25">
      <c r="A197" s="11" t="str">
        <f t="shared" si="3"/>
        <v/>
      </c>
    </row>
    <row r="198" spans="1:1" x14ac:dyDescent="0.25">
      <c r="A198" s="11" t="str">
        <f t="shared" si="3"/>
        <v/>
      </c>
    </row>
    <row r="199" spans="1:1" x14ac:dyDescent="0.25">
      <c r="A199" s="11" t="str">
        <f t="shared" si="3"/>
        <v/>
      </c>
    </row>
    <row r="200" spans="1:1" x14ac:dyDescent="0.25">
      <c r="A200" s="11" t="str">
        <f t="shared" si="3"/>
        <v/>
      </c>
    </row>
    <row r="201" spans="1:1" x14ac:dyDescent="0.25">
      <c r="A201" s="11" t="str">
        <f t="shared" si="3"/>
        <v/>
      </c>
    </row>
    <row r="202" spans="1:1" x14ac:dyDescent="0.25">
      <c r="A202" s="11" t="str">
        <f t="shared" si="3"/>
        <v/>
      </c>
    </row>
    <row r="203" spans="1:1" x14ac:dyDescent="0.25">
      <c r="A203" s="11" t="str">
        <f t="shared" si="3"/>
        <v/>
      </c>
    </row>
    <row r="204" spans="1:1" x14ac:dyDescent="0.25">
      <c r="A204" s="11" t="str">
        <f t="shared" si="3"/>
        <v/>
      </c>
    </row>
    <row r="205" spans="1:1" x14ac:dyDescent="0.25">
      <c r="A205" s="11" t="str">
        <f t="shared" si="3"/>
        <v/>
      </c>
    </row>
    <row r="206" spans="1:1" x14ac:dyDescent="0.25">
      <c r="A206" s="11" t="str">
        <f t="shared" si="3"/>
        <v/>
      </c>
    </row>
    <row r="207" spans="1:1" x14ac:dyDescent="0.25">
      <c r="A207" s="11" t="str">
        <f t="shared" si="3"/>
        <v/>
      </c>
    </row>
    <row r="208" spans="1:1" x14ac:dyDescent="0.25">
      <c r="A208" s="11" t="str">
        <f t="shared" si="3"/>
        <v/>
      </c>
    </row>
    <row r="209" spans="1:1" x14ac:dyDescent="0.25">
      <c r="A209" s="11" t="str">
        <f t="shared" si="3"/>
        <v/>
      </c>
    </row>
    <row r="210" spans="1:1" x14ac:dyDescent="0.25">
      <c r="A210" s="11" t="str">
        <f t="shared" si="3"/>
        <v/>
      </c>
    </row>
    <row r="211" spans="1:1" x14ac:dyDescent="0.25">
      <c r="A211" s="11" t="str">
        <f t="shared" si="3"/>
        <v/>
      </c>
    </row>
    <row r="212" spans="1:1" x14ac:dyDescent="0.25">
      <c r="A212" s="11" t="str">
        <f t="shared" si="3"/>
        <v/>
      </c>
    </row>
    <row r="213" spans="1:1" x14ac:dyDescent="0.25">
      <c r="A213" s="11" t="str">
        <f t="shared" si="3"/>
        <v/>
      </c>
    </row>
    <row r="214" spans="1:1" x14ac:dyDescent="0.25">
      <c r="A214" s="11" t="str">
        <f t="shared" si="3"/>
        <v/>
      </c>
    </row>
    <row r="215" spans="1:1" x14ac:dyDescent="0.25">
      <c r="A215" s="11" t="str">
        <f t="shared" si="3"/>
        <v/>
      </c>
    </row>
    <row r="216" spans="1:1" x14ac:dyDescent="0.25">
      <c r="A216" s="11" t="str">
        <f t="shared" si="3"/>
        <v/>
      </c>
    </row>
    <row r="217" spans="1:1" x14ac:dyDescent="0.25">
      <c r="A217" s="11" t="str">
        <f t="shared" si="3"/>
        <v/>
      </c>
    </row>
    <row r="218" spans="1:1" x14ac:dyDescent="0.25">
      <c r="A218" s="11" t="str">
        <f t="shared" si="3"/>
        <v/>
      </c>
    </row>
    <row r="219" spans="1:1" x14ac:dyDescent="0.25">
      <c r="A219" s="11" t="str">
        <f t="shared" si="3"/>
        <v/>
      </c>
    </row>
    <row r="220" spans="1:1" x14ac:dyDescent="0.25">
      <c r="A220" s="11" t="str">
        <f t="shared" si="3"/>
        <v/>
      </c>
    </row>
    <row r="221" spans="1:1" x14ac:dyDescent="0.25">
      <c r="A221" s="11" t="str">
        <f t="shared" si="3"/>
        <v/>
      </c>
    </row>
    <row r="222" spans="1:1" x14ac:dyDescent="0.25">
      <c r="A222" s="11" t="str">
        <f t="shared" si="3"/>
        <v/>
      </c>
    </row>
    <row r="223" spans="1:1" x14ac:dyDescent="0.25">
      <c r="A223" s="11" t="str">
        <f t="shared" si="3"/>
        <v/>
      </c>
    </row>
    <row r="224" spans="1:1" x14ac:dyDescent="0.25">
      <c r="A224" s="11" t="str">
        <f t="shared" si="3"/>
        <v/>
      </c>
    </row>
    <row r="225" spans="1:1" x14ac:dyDescent="0.25">
      <c r="A225" s="11" t="str">
        <f t="shared" si="3"/>
        <v/>
      </c>
    </row>
    <row r="226" spans="1:1" x14ac:dyDescent="0.25">
      <c r="A226" s="11" t="str">
        <f t="shared" si="3"/>
        <v/>
      </c>
    </row>
    <row r="227" spans="1:1" x14ac:dyDescent="0.25">
      <c r="A227" s="11" t="str">
        <f t="shared" si="3"/>
        <v/>
      </c>
    </row>
    <row r="228" spans="1:1" x14ac:dyDescent="0.25">
      <c r="A228" s="11" t="str">
        <f t="shared" si="3"/>
        <v/>
      </c>
    </row>
    <row r="229" spans="1:1" x14ac:dyDescent="0.25">
      <c r="A229" s="11" t="str">
        <f t="shared" si="3"/>
        <v/>
      </c>
    </row>
    <row r="230" spans="1:1" x14ac:dyDescent="0.25">
      <c r="A230" s="11" t="str">
        <f t="shared" si="3"/>
        <v/>
      </c>
    </row>
    <row r="231" spans="1:1" x14ac:dyDescent="0.25">
      <c r="A231" s="11" t="str">
        <f t="shared" si="3"/>
        <v/>
      </c>
    </row>
    <row r="232" spans="1:1" x14ac:dyDescent="0.25">
      <c r="A232" s="11" t="str">
        <f t="shared" si="3"/>
        <v/>
      </c>
    </row>
    <row r="233" spans="1:1" x14ac:dyDescent="0.25">
      <c r="A233" s="11" t="str">
        <f t="shared" si="3"/>
        <v/>
      </c>
    </row>
    <row r="234" spans="1:1" x14ac:dyDescent="0.25">
      <c r="A234" s="11" t="str">
        <f t="shared" si="3"/>
        <v/>
      </c>
    </row>
    <row r="235" spans="1:1" x14ac:dyDescent="0.25">
      <c r="A235" s="11" t="str">
        <f t="shared" si="3"/>
        <v/>
      </c>
    </row>
    <row r="236" spans="1:1" x14ac:dyDescent="0.25">
      <c r="A236" s="11" t="str">
        <f t="shared" si="3"/>
        <v/>
      </c>
    </row>
    <row r="237" spans="1:1" x14ac:dyDescent="0.25">
      <c r="A237" s="11" t="str">
        <f t="shared" si="3"/>
        <v/>
      </c>
    </row>
    <row r="238" spans="1:1" x14ac:dyDescent="0.25">
      <c r="A238" s="11" t="str">
        <f t="shared" si="3"/>
        <v/>
      </c>
    </row>
    <row r="239" spans="1:1" x14ac:dyDescent="0.25">
      <c r="A239" s="11" t="str">
        <f t="shared" si="3"/>
        <v/>
      </c>
    </row>
    <row r="240" spans="1:1" x14ac:dyDescent="0.25">
      <c r="A240" s="11" t="str">
        <f t="shared" si="3"/>
        <v/>
      </c>
    </row>
    <row r="241" spans="1:1" x14ac:dyDescent="0.25">
      <c r="A241" s="11" t="str">
        <f t="shared" si="3"/>
        <v/>
      </c>
    </row>
    <row r="242" spans="1:1" x14ac:dyDescent="0.25">
      <c r="A242" s="11" t="str">
        <f t="shared" si="3"/>
        <v/>
      </c>
    </row>
    <row r="243" spans="1:1" x14ac:dyDescent="0.25">
      <c r="A243" s="11" t="str">
        <f t="shared" si="3"/>
        <v/>
      </c>
    </row>
    <row r="244" spans="1:1" x14ac:dyDescent="0.25">
      <c r="A244" s="11" t="str">
        <f t="shared" si="3"/>
        <v/>
      </c>
    </row>
    <row r="245" spans="1:1" x14ac:dyDescent="0.25">
      <c r="A245" s="11" t="str">
        <f t="shared" si="3"/>
        <v/>
      </c>
    </row>
    <row r="246" spans="1:1" x14ac:dyDescent="0.25">
      <c r="A246" s="11" t="str">
        <f t="shared" si="3"/>
        <v/>
      </c>
    </row>
    <row r="247" spans="1:1" x14ac:dyDescent="0.25">
      <c r="A247" s="11" t="str">
        <f t="shared" si="3"/>
        <v/>
      </c>
    </row>
    <row r="248" spans="1:1" x14ac:dyDescent="0.25">
      <c r="A248" s="11" t="str">
        <f t="shared" si="3"/>
        <v/>
      </c>
    </row>
    <row r="249" spans="1:1" x14ac:dyDescent="0.25">
      <c r="A249" s="11" t="str">
        <f t="shared" si="3"/>
        <v/>
      </c>
    </row>
    <row r="250" spans="1:1" x14ac:dyDescent="0.25">
      <c r="A250" s="11" t="str">
        <f t="shared" si="3"/>
        <v/>
      </c>
    </row>
    <row r="251" spans="1:1" x14ac:dyDescent="0.25">
      <c r="A251" s="11" t="str">
        <f t="shared" si="3"/>
        <v/>
      </c>
    </row>
    <row r="252" spans="1:1" x14ac:dyDescent="0.25">
      <c r="A252" s="11" t="str">
        <f t="shared" si="3"/>
        <v/>
      </c>
    </row>
    <row r="253" spans="1:1" x14ac:dyDescent="0.25">
      <c r="A253" s="11" t="str">
        <f t="shared" si="3"/>
        <v/>
      </c>
    </row>
    <row r="254" spans="1:1" x14ac:dyDescent="0.25">
      <c r="A254" s="11" t="str">
        <f t="shared" si="3"/>
        <v/>
      </c>
    </row>
    <row r="255" spans="1:1" x14ac:dyDescent="0.25">
      <c r="A255" s="11" t="str">
        <f t="shared" si="3"/>
        <v/>
      </c>
    </row>
    <row r="256" spans="1:1" x14ac:dyDescent="0.25">
      <c r="A256" s="11" t="str">
        <f t="shared" si="3"/>
        <v/>
      </c>
    </row>
    <row r="257" spans="1:1" x14ac:dyDescent="0.25">
      <c r="A257" s="11" t="str">
        <f t="shared" si="3"/>
        <v/>
      </c>
    </row>
    <row r="258" spans="1:1" x14ac:dyDescent="0.25">
      <c r="A258" s="11" t="str">
        <f t="shared" ref="A258:A321" si="4">IF(B258&lt;&gt;"",IF(E258="",D258&amp;", "&amp;B258,D258&amp;" "&amp;E258&amp;", "&amp;B258),"")</f>
        <v/>
      </c>
    </row>
    <row r="259" spans="1:1" x14ac:dyDescent="0.25">
      <c r="A259" s="11" t="str">
        <f t="shared" si="4"/>
        <v/>
      </c>
    </row>
    <row r="260" spans="1:1" x14ac:dyDescent="0.25">
      <c r="A260" s="11" t="str">
        <f t="shared" si="4"/>
        <v/>
      </c>
    </row>
    <row r="261" spans="1:1" x14ac:dyDescent="0.25">
      <c r="A261" s="11" t="str">
        <f t="shared" si="4"/>
        <v/>
      </c>
    </row>
    <row r="262" spans="1:1" x14ac:dyDescent="0.25">
      <c r="A262" s="11" t="str">
        <f t="shared" si="4"/>
        <v/>
      </c>
    </row>
    <row r="263" spans="1:1" x14ac:dyDescent="0.25">
      <c r="A263" s="11" t="str">
        <f t="shared" si="4"/>
        <v/>
      </c>
    </row>
    <row r="264" spans="1:1" x14ac:dyDescent="0.25">
      <c r="A264" s="11" t="str">
        <f t="shared" si="4"/>
        <v/>
      </c>
    </row>
    <row r="265" spans="1:1" x14ac:dyDescent="0.25">
      <c r="A265" s="11" t="str">
        <f t="shared" si="4"/>
        <v/>
      </c>
    </row>
    <row r="266" spans="1:1" x14ac:dyDescent="0.25">
      <c r="A266" s="11" t="str">
        <f t="shared" si="4"/>
        <v/>
      </c>
    </row>
    <row r="267" spans="1:1" x14ac:dyDescent="0.25">
      <c r="A267" s="11" t="str">
        <f t="shared" si="4"/>
        <v/>
      </c>
    </row>
    <row r="268" spans="1:1" x14ac:dyDescent="0.25">
      <c r="A268" s="11" t="str">
        <f t="shared" si="4"/>
        <v/>
      </c>
    </row>
    <row r="269" spans="1:1" x14ac:dyDescent="0.25">
      <c r="A269" s="11" t="str">
        <f t="shared" si="4"/>
        <v/>
      </c>
    </row>
    <row r="270" spans="1:1" x14ac:dyDescent="0.25">
      <c r="A270" s="11" t="str">
        <f t="shared" si="4"/>
        <v/>
      </c>
    </row>
    <row r="271" spans="1:1" x14ac:dyDescent="0.25">
      <c r="A271" s="11" t="str">
        <f t="shared" si="4"/>
        <v/>
      </c>
    </row>
    <row r="272" spans="1:1" x14ac:dyDescent="0.25">
      <c r="A272" s="11" t="str">
        <f t="shared" si="4"/>
        <v/>
      </c>
    </row>
    <row r="273" spans="1:1" x14ac:dyDescent="0.25">
      <c r="A273" s="11" t="str">
        <f t="shared" si="4"/>
        <v/>
      </c>
    </row>
    <row r="274" spans="1:1" x14ac:dyDescent="0.25">
      <c r="A274" s="11" t="str">
        <f t="shared" si="4"/>
        <v/>
      </c>
    </row>
    <row r="275" spans="1:1" x14ac:dyDescent="0.25">
      <c r="A275" s="11" t="str">
        <f t="shared" si="4"/>
        <v/>
      </c>
    </row>
    <row r="276" spans="1:1" x14ac:dyDescent="0.25">
      <c r="A276" s="11" t="str">
        <f t="shared" si="4"/>
        <v/>
      </c>
    </row>
    <row r="277" spans="1:1" x14ac:dyDescent="0.25">
      <c r="A277" s="11" t="str">
        <f t="shared" si="4"/>
        <v/>
      </c>
    </row>
    <row r="278" spans="1:1" x14ac:dyDescent="0.25">
      <c r="A278" s="11" t="str">
        <f t="shared" si="4"/>
        <v/>
      </c>
    </row>
    <row r="279" spans="1:1" x14ac:dyDescent="0.25">
      <c r="A279" s="11" t="str">
        <f t="shared" si="4"/>
        <v/>
      </c>
    </row>
    <row r="280" spans="1:1" x14ac:dyDescent="0.25">
      <c r="A280" s="11" t="str">
        <f t="shared" si="4"/>
        <v/>
      </c>
    </row>
    <row r="281" spans="1:1" x14ac:dyDescent="0.25">
      <c r="A281" s="11" t="str">
        <f t="shared" si="4"/>
        <v/>
      </c>
    </row>
    <row r="282" spans="1:1" x14ac:dyDescent="0.25">
      <c r="A282" s="11" t="str">
        <f t="shared" si="4"/>
        <v/>
      </c>
    </row>
    <row r="283" spans="1:1" x14ac:dyDescent="0.25">
      <c r="A283" s="11" t="str">
        <f t="shared" si="4"/>
        <v/>
      </c>
    </row>
    <row r="284" spans="1:1" x14ac:dyDescent="0.25">
      <c r="A284" s="11" t="str">
        <f t="shared" si="4"/>
        <v/>
      </c>
    </row>
    <row r="285" spans="1:1" x14ac:dyDescent="0.25">
      <c r="A285" s="11" t="str">
        <f t="shared" si="4"/>
        <v/>
      </c>
    </row>
    <row r="286" spans="1:1" x14ac:dyDescent="0.25">
      <c r="A286" s="11" t="str">
        <f t="shared" si="4"/>
        <v/>
      </c>
    </row>
    <row r="287" spans="1:1" x14ac:dyDescent="0.25">
      <c r="A287" s="11" t="str">
        <f t="shared" si="4"/>
        <v/>
      </c>
    </row>
    <row r="288" spans="1:1" x14ac:dyDescent="0.25">
      <c r="A288" s="11" t="str">
        <f t="shared" si="4"/>
        <v/>
      </c>
    </row>
    <row r="289" spans="1:1" x14ac:dyDescent="0.25">
      <c r="A289" s="11" t="str">
        <f t="shared" si="4"/>
        <v/>
      </c>
    </row>
    <row r="290" spans="1:1" x14ac:dyDescent="0.25">
      <c r="A290" s="11" t="str">
        <f t="shared" si="4"/>
        <v/>
      </c>
    </row>
    <row r="291" spans="1:1" x14ac:dyDescent="0.25">
      <c r="A291" s="11" t="str">
        <f t="shared" si="4"/>
        <v/>
      </c>
    </row>
    <row r="292" spans="1:1" x14ac:dyDescent="0.25">
      <c r="A292" s="11" t="str">
        <f t="shared" si="4"/>
        <v/>
      </c>
    </row>
    <row r="293" spans="1:1" x14ac:dyDescent="0.25">
      <c r="A293" s="11" t="str">
        <f t="shared" si="4"/>
        <v/>
      </c>
    </row>
    <row r="294" spans="1:1" x14ac:dyDescent="0.25">
      <c r="A294" s="11" t="str">
        <f t="shared" si="4"/>
        <v/>
      </c>
    </row>
    <row r="295" spans="1:1" x14ac:dyDescent="0.25">
      <c r="A295" s="11" t="str">
        <f t="shared" si="4"/>
        <v/>
      </c>
    </row>
    <row r="296" spans="1:1" x14ac:dyDescent="0.25">
      <c r="A296" s="11" t="str">
        <f t="shared" si="4"/>
        <v/>
      </c>
    </row>
    <row r="297" spans="1:1" x14ac:dyDescent="0.25">
      <c r="A297" s="11" t="str">
        <f t="shared" si="4"/>
        <v/>
      </c>
    </row>
    <row r="298" spans="1:1" x14ac:dyDescent="0.25">
      <c r="A298" s="11" t="str">
        <f t="shared" si="4"/>
        <v/>
      </c>
    </row>
    <row r="299" spans="1:1" x14ac:dyDescent="0.25">
      <c r="A299" s="11" t="str">
        <f t="shared" si="4"/>
        <v/>
      </c>
    </row>
    <row r="300" spans="1:1" x14ac:dyDescent="0.25">
      <c r="A300" s="11" t="str">
        <f t="shared" si="4"/>
        <v/>
      </c>
    </row>
    <row r="301" spans="1:1" x14ac:dyDescent="0.25">
      <c r="A301" s="11" t="str">
        <f t="shared" si="4"/>
        <v/>
      </c>
    </row>
    <row r="302" spans="1:1" x14ac:dyDescent="0.25">
      <c r="A302" s="11" t="str">
        <f t="shared" si="4"/>
        <v/>
      </c>
    </row>
    <row r="303" spans="1:1" x14ac:dyDescent="0.25">
      <c r="A303" s="11" t="str">
        <f t="shared" si="4"/>
        <v/>
      </c>
    </row>
    <row r="304" spans="1:1" x14ac:dyDescent="0.25">
      <c r="A304" s="11" t="str">
        <f t="shared" si="4"/>
        <v/>
      </c>
    </row>
    <row r="305" spans="1:1" x14ac:dyDescent="0.25">
      <c r="A305" s="11" t="str">
        <f t="shared" si="4"/>
        <v/>
      </c>
    </row>
    <row r="306" spans="1:1" x14ac:dyDescent="0.25">
      <c r="A306" s="11" t="str">
        <f t="shared" si="4"/>
        <v/>
      </c>
    </row>
    <row r="307" spans="1:1" x14ac:dyDescent="0.25">
      <c r="A307" s="11" t="str">
        <f t="shared" si="4"/>
        <v/>
      </c>
    </row>
    <row r="308" spans="1:1" x14ac:dyDescent="0.25">
      <c r="A308" s="11" t="str">
        <f t="shared" si="4"/>
        <v/>
      </c>
    </row>
    <row r="309" spans="1:1" x14ac:dyDescent="0.25">
      <c r="A309" s="11" t="str">
        <f t="shared" si="4"/>
        <v/>
      </c>
    </row>
    <row r="310" spans="1:1" x14ac:dyDescent="0.25">
      <c r="A310" s="11" t="str">
        <f t="shared" si="4"/>
        <v/>
      </c>
    </row>
    <row r="311" spans="1:1" x14ac:dyDescent="0.25">
      <c r="A311" s="11" t="str">
        <f t="shared" si="4"/>
        <v/>
      </c>
    </row>
    <row r="312" spans="1:1" x14ac:dyDescent="0.25">
      <c r="A312" s="11" t="str">
        <f t="shared" si="4"/>
        <v/>
      </c>
    </row>
    <row r="313" spans="1:1" x14ac:dyDescent="0.25">
      <c r="A313" s="11" t="str">
        <f t="shared" si="4"/>
        <v/>
      </c>
    </row>
    <row r="314" spans="1:1" x14ac:dyDescent="0.25">
      <c r="A314" s="11" t="str">
        <f t="shared" si="4"/>
        <v/>
      </c>
    </row>
    <row r="315" spans="1:1" x14ac:dyDescent="0.25">
      <c r="A315" s="11" t="str">
        <f t="shared" si="4"/>
        <v/>
      </c>
    </row>
    <row r="316" spans="1:1" x14ac:dyDescent="0.25">
      <c r="A316" s="11" t="str">
        <f t="shared" si="4"/>
        <v/>
      </c>
    </row>
    <row r="317" spans="1:1" x14ac:dyDescent="0.25">
      <c r="A317" s="11" t="str">
        <f t="shared" si="4"/>
        <v/>
      </c>
    </row>
    <row r="318" spans="1:1" x14ac:dyDescent="0.25">
      <c r="A318" s="11" t="str">
        <f t="shared" si="4"/>
        <v/>
      </c>
    </row>
    <row r="319" spans="1:1" x14ac:dyDescent="0.25">
      <c r="A319" s="11" t="str">
        <f t="shared" si="4"/>
        <v/>
      </c>
    </row>
    <row r="320" spans="1:1" x14ac:dyDescent="0.25">
      <c r="A320" s="11" t="str">
        <f t="shared" si="4"/>
        <v/>
      </c>
    </row>
    <row r="321" spans="1:1" x14ac:dyDescent="0.25">
      <c r="A321" s="11" t="str">
        <f t="shared" si="4"/>
        <v/>
      </c>
    </row>
    <row r="322" spans="1:1" x14ac:dyDescent="0.25">
      <c r="A322" s="11" t="str">
        <f t="shared" ref="A322:A385" si="5">IF(B322&lt;&gt;"",IF(E322="",D322&amp;", "&amp;B322,D322&amp;" "&amp;E322&amp;", "&amp;B322),"")</f>
        <v/>
      </c>
    </row>
    <row r="323" spans="1:1" x14ac:dyDescent="0.25">
      <c r="A323" s="11" t="str">
        <f t="shared" si="5"/>
        <v/>
      </c>
    </row>
    <row r="324" spans="1:1" x14ac:dyDescent="0.25">
      <c r="A324" s="11" t="str">
        <f t="shared" si="5"/>
        <v/>
      </c>
    </row>
    <row r="325" spans="1:1" x14ac:dyDescent="0.25">
      <c r="A325" s="11" t="str">
        <f t="shared" si="5"/>
        <v/>
      </c>
    </row>
    <row r="326" spans="1:1" x14ac:dyDescent="0.25">
      <c r="A326" s="11" t="str">
        <f t="shared" si="5"/>
        <v/>
      </c>
    </row>
    <row r="327" spans="1:1" x14ac:dyDescent="0.25">
      <c r="A327" s="11" t="str">
        <f t="shared" si="5"/>
        <v/>
      </c>
    </row>
    <row r="328" spans="1:1" x14ac:dyDescent="0.25">
      <c r="A328" s="11" t="str">
        <f t="shared" si="5"/>
        <v/>
      </c>
    </row>
    <row r="329" spans="1:1" x14ac:dyDescent="0.25">
      <c r="A329" s="11" t="str">
        <f t="shared" si="5"/>
        <v/>
      </c>
    </row>
    <row r="330" spans="1:1" x14ac:dyDescent="0.25">
      <c r="A330" s="11" t="str">
        <f t="shared" si="5"/>
        <v/>
      </c>
    </row>
    <row r="331" spans="1:1" x14ac:dyDescent="0.25">
      <c r="A331" s="11" t="str">
        <f t="shared" si="5"/>
        <v/>
      </c>
    </row>
    <row r="332" spans="1:1" x14ac:dyDescent="0.25">
      <c r="A332" s="11" t="str">
        <f t="shared" si="5"/>
        <v/>
      </c>
    </row>
    <row r="333" spans="1:1" x14ac:dyDescent="0.25">
      <c r="A333" s="11" t="str">
        <f t="shared" si="5"/>
        <v/>
      </c>
    </row>
    <row r="334" spans="1:1" x14ac:dyDescent="0.25">
      <c r="A334" s="11" t="str">
        <f t="shared" si="5"/>
        <v/>
      </c>
    </row>
    <row r="335" spans="1:1" x14ac:dyDescent="0.25">
      <c r="A335" s="11" t="str">
        <f t="shared" si="5"/>
        <v/>
      </c>
    </row>
    <row r="336" spans="1:1" x14ac:dyDescent="0.25">
      <c r="A336" s="11" t="str">
        <f t="shared" si="5"/>
        <v/>
      </c>
    </row>
    <row r="337" spans="1:1" x14ac:dyDescent="0.25">
      <c r="A337" s="11" t="str">
        <f t="shared" si="5"/>
        <v/>
      </c>
    </row>
    <row r="338" spans="1:1" x14ac:dyDescent="0.25">
      <c r="A338" s="11" t="str">
        <f t="shared" si="5"/>
        <v/>
      </c>
    </row>
    <row r="339" spans="1:1" x14ac:dyDescent="0.25">
      <c r="A339" s="11" t="str">
        <f t="shared" si="5"/>
        <v/>
      </c>
    </row>
    <row r="340" spans="1:1" x14ac:dyDescent="0.25">
      <c r="A340" s="11" t="str">
        <f t="shared" si="5"/>
        <v/>
      </c>
    </row>
    <row r="341" spans="1:1" x14ac:dyDescent="0.25">
      <c r="A341" s="11" t="str">
        <f t="shared" si="5"/>
        <v/>
      </c>
    </row>
    <row r="342" spans="1:1" x14ac:dyDescent="0.25">
      <c r="A342" s="11" t="str">
        <f t="shared" si="5"/>
        <v/>
      </c>
    </row>
    <row r="343" spans="1:1" x14ac:dyDescent="0.25">
      <c r="A343" s="11" t="str">
        <f t="shared" si="5"/>
        <v/>
      </c>
    </row>
    <row r="344" spans="1:1" x14ac:dyDescent="0.25">
      <c r="A344" s="11" t="str">
        <f t="shared" si="5"/>
        <v/>
      </c>
    </row>
    <row r="345" spans="1:1" x14ac:dyDescent="0.25">
      <c r="A345" s="11" t="str">
        <f t="shared" si="5"/>
        <v/>
      </c>
    </row>
    <row r="346" spans="1:1" x14ac:dyDescent="0.25">
      <c r="A346" s="11" t="str">
        <f t="shared" si="5"/>
        <v/>
      </c>
    </row>
    <row r="347" spans="1:1" x14ac:dyDescent="0.25">
      <c r="A347" s="11" t="str">
        <f t="shared" si="5"/>
        <v/>
      </c>
    </row>
    <row r="348" spans="1:1" x14ac:dyDescent="0.25">
      <c r="A348" s="11" t="str">
        <f t="shared" si="5"/>
        <v/>
      </c>
    </row>
    <row r="349" spans="1:1" x14ac:dyDescent="0.25">
      <c r="A349" s="11" t="str">
        <f t="shared" si="5"/>
        <v/>
      </c>
    </row>
    <row r="350" spans="1:1" x14ac:dyDescent="0.25">
      <c r="A350" s="11" t="str">
        <f t="shared" si="5"/>
        <v/>
      </c>
    </row>
    <row r="351" spans="1:1" x14ac:dyDescent="0.25">
      <c r="A351" s="11" t="str">
        <f t="shared" si="5"/>
        <v/>
      </c>
    </row>
    <row r="352" spans="1:1" x14ac:dyDescent="0.25">
      <c r="A352" s="11" t="str">
        <f t="shared" si="5"/>
        <v/>
      </c>
    </row>
    <row r="353" spans="1:1" x14ac:dyDescent="0.25">
      <c r="A353" s="11" t="str">
        <f t="shared" si="5"/>
        <v/>
      </c>
    </row>
    <row r="354" spans="1:1" x14ac:dyDescent="0.25">
      <c r="A354" s="11" t="str">
        <f t="shared" si="5"/>
        <v/>
      </c>
    </row>
    <row r="355" spans="1:1" x14ac:dyDescent="0.25">
      <c r="A355" s="11" t="str">
        <f t="shared" si="5"/>
        <v/>
      </c>
    </row>
    <row r="356" spans="1:1" x14ac:dyDescent="0.25">
      <c r="A356" s="11" t="str">
        <f t="shared" si="5"/>
        <v/>
      </c>
    </row>
    <row r="357" spans="1:1" x14ac:dyDescent="0.25">
      <c r="A357" s="11" t="str">
        <f t="shared" si="5"/>
        <v/>
      </c>
    </row>
    <row r="358" spans="1:1" x14ac:dyDescent="0.25">
      <c r="A358" s="11" t="str">
        <f t="shared" si="5"/>
        <v/>
      </c>
    </row>
    <row r="359" spans="1:1" x14ac:dyDescent="0.25">
      <c r="A359" s="11" t="str">
        <f t="shared" si="5"/>
        <v/>
      </c>
    </row>
    <row r="360" spans="1:1" x14ac:dyDescent="0.25">
      <c r="A360" s="11" t="str">
        <f t="shared" si="5"/>
        <v/>
      </c>
    </row>
    <row r="361" spans="1:1" x14ac:dyDescent="0.25">
      <c r="A361" s="11" t="str">
        <f t="shared" si="5"/>
        <v/>
      </c>
    </row>
    <row r="362" spans="1:1" x14ac:dyDescent="0.25">
      <c r="A362" s="11" t="str">
        <f t="shared" si="5"/>
        <v/>
      </c>
    </row>
    <row r="363" spans="1:1" x14ac:dyDescent="0.25">
      <c r="A363" s="11" t="str">
        <f t="shared" si="5"/>
        <v/>
      </c>
    </row>
    <row r="364" spans="1:1" x14ac:dyDescent="0.25">
      <c r="A364" s="11" t="str">
        <f t="shared" si="5"/>
        <v/>
      </c>
    </row>
    <row r="365" spans="1:1" x14ac:dyDescent="0.25">
      <c r="A365" s="11" t="str">
        <f t="shared" si="5"/>
        <v/>
      </c>
    </row>
    <row r="366" spans="1:1" x14ac:dyDescent="0.25">
      <c r="A366" s="11" t="str">
        <f t="shared" si="5"/>
        <v/>
      </c>
    </row>
    <row r="367" spans="1:1" x14ac:dyDescent="0.25">
      <c r="A367" s="11" t="str">
        <f t="shared" si="5"/>
        <v/>
      </c>
    </row>
    <row r="368" spans="1:1" x14ac:dyDescent="0.25">
      <c r="A368" s="11" t="str">
        <f t="shared" si="5"/>
        <v/>
      </c>
    </row>
    <row r="369" spans="1:1" x14ac:dyDescent="0.25">
      <c r="A369" s="11" t="str">
        <f t="shared" si="5"/>
        <v/>
      </c>
    </row>
    <row r="370" spans="1:1" x14ac:dyDescent="0.25">
      <c r="A370" s="11" t="str">
        <f t="shared" si="5"/>
        <v/>
      </c>
    </row>
    <row r="371" spans="1:1" x14ac:dyDescent="0.25">
      <c r="A371" s="11" t="str">
        <f t="shared" si="5"/>
        <v/>
      </c>
    </row>
    <row r="372" spans="1:1" x14ac:dyDescent="0.25">
      <c r="A372" s="11" t="str">
        <f t="shared" si="5"/>
        <v/>
      </c>
    </row>
    <row r="373" spans="1:1" x14ac:dyDescent="0.25">
      <c r="A373" s="11" t="str">
        <f t="shared" si="5"/>
        <v/>
      </c>
    </row>
    <row r="374" spans="1:1" x14ac:dyDescent="0.25">
      <c r="A374" s="11" t="str">
        <f t="shared" si="5"/>
        <v/>
      </c>
    </row>
    <row r="375" spans="1:1" x14ac:dyDescent="0.25">
      <c r="A375" s="11" t="str">
        <f t="shared" si="5"/>
        <v/>
      </c>
    </row>
    <row r="376" spans="1:1" x14ac:dyDescent="0.25">
      <c r="A376" s="11" t="str">
        <f t="shared" si="5"/>
        <v/>
      </c>
    </row>
    <row r="377" spans="1:1" x14ac:dyDescent="0.25">
      <c r="A377" s="11" t="str">
        <f t="shared" si="5"/>
        <v/>
      </c>
    </row>
    <row r="378" spans="1:1" x14ac:dyDescent="0.25">
      <c r="A378" s="11" t="str">
        <f t="shared" si="5"/>
        <v/>
      </c>
    </row>
    <row r="379" spans="1:1" x14ac:dyDescent="0.25">
      <c r="A379" s="11" t="str">
        <f t="shared" si="5"/>
        <v/>
      </c>
    </row>
    <row r="380" spans="1:1" x14ac:dyDescent="0.25">
      <c r="A380" s="11" t="str">
        <f t="shared" si="5"/>
        <v/>
      </c>
    </row>
    <row r="381" spans="1:1" x14ac:dyDescent="0.25">
      <c r="A381" s="11" t="str">
        <f t="shared" si="5"/>
        <v/>
      </c>
    </row>
    <row r="382" spans="1:1" x14ac:dyDescent="0.25">
      <c r="A382" s="11" t="str">
        <f t="shared" si="5"/>
        <v/>
      </c>
    </row>
    <row r="383" spans="1:1" x14ac:dyDescent="0.25">
      <c r="A383" s="11" t="str">
        <f t="shared" si="5"/>
        <v/>
      </c>
    </row>
    <row r="384" spans="1:1" x14ac:dyDescent="0.25">
      <c r="A384" s="11" t="str">
        <f t="shared" si="5"/>
        <v/>
      </c>
    </row>
    <row r="385" spans="1:1" x14ac:dyDescent="0.25">
      <c r="A385" s="11" t="str">
        <f t="shared" si="5"/>
        <v/>
      </c>
    </row>
    <row r="386" spans="1:1" x14ac:dyDescent="0.25">
      <c r="A386" s="11" t="str">
        <f t="shared" ref="A386:A449" si="6">IF(B386&lt;&gt;"",IF(E386="",D386&amp;", "&amp;B386,D386&amp;" "&amp;E386&amp;", "&amp;B386),"")</f>
        <v/>
      </c>
    </row>
    <row r="387" spans="1:1" x14ac:dyDescent="0.25">
      <c r="A387" s="11" t="str">
        <f t="shared" si="6"/>
        <v/>
      </c>
    </row>
    <row r="388" spans="1:1" x14ac:dyDescent="0.25">
      <c r="A388" s="11" t="str">
        <f t="shared" si="6"/>
        <v/>
      </c>
    </row>
    <row r="389" spans="1:1" x14ac:dyDescent="0.25">
      <c r="A389" s="11" t="str">
        <f t="shared" si="6"/>
        <v/>
      </c>
    </row>
    <row r="390" spans="1:1" x14ac:dyDescent="0.25">
      <c r="A390" s="11" t="str">
        <f t="shared" si="6"/>
        <v/>
      </c>
    </row>
    <row r="391" spans="1:1" x14ac:dyDescent="0.25">
      <c r="A391" s="11" t="str">
        <f t="shared" si="6"/>
        <v/>
      </c>
    </row>
    <row r="392" spans="1:1" x14ac:dyDescent="0.25">
      <c r="A392" s="11" t="str">
        <f t="shared" si="6"/>
        <v/>
      </c>
    </row>
    <row r="393" spans="1:1" x14ac:dyDescent="0.25">
      <c r="A393" s="11" t="str">
        <f t="shared" si="6"/>
        <v/>
      </c>
    </row>
    <row r="394" spans="1:1" x14ac:dyDescent="0.25">
      <c r="A394" s="11" t="str">
        <f t="shared" si="6"/>
        <v/>
      </c>
    </row>
    <row r="395" spans="1:1" x14ac:dyDescent="0.25">
      <c r="A395" s="11" t="str">
        <f t="shared" si="6"/>
        <v/>
      </c>
    </row>
    <row r="396" spans="1:1" x14ac:dyDescent="0.25">
      <c r="A396" s="11" t="str">
        <f t="shared" si="6"/>
        <v/>
      </c>
    </row>
    <row r="397" spans="1:1" x14ac:dyDescent="0.25">
      <c r="A397" s="11" t="str">
        <f t="shared" si="6"/>
        <v/>
      </c>
    </row>
    <row r="398" spans="1:1" x14ac:dyDescent="0.25">
      <c r="A398" s="11" t="str">
        <f t="shared" si="6"/>
        <v/>
      </c>
    </row>
    <row r="399" spans="1:1" x14ac:dyDescent="0.25">
      <c r="A399" s="11" t="str">
        <f t="shared" si="6"/>
        <v/>
      </c>
    </row>
    <row r="400" spans="1:1" x14ac:dyDescent="0.25">
      <c r="A400" s="11" t="str">
        <f t="shared" si="6"/>
        <v/>
      </c>
    </row>
    <row r="401" spans="1:1" x14ac:dyDescent="0.25">
      <c r="A401" s="11" t="str">
        <f t="shared" si="6"/>
        <v/>
      </c>
    </row>
    <row r="402" spans="1:1" x14ac:dyDescent="0.25">
      <c r="A402" s="11" t="str">
        <f t="shared" si="6"/>
        <v/>
      </c>
    </row>
    <row r="403" spans="1:1" x14ac:dyDescent="0.25">
      <c r="A403" s="11" t="str">
        <f t="shared" si="6"/>
        <v/>
      </c>
    </row>
    <row r="404" spans="1:1" x14ac:dyDescent="0.25">
      <c r="A404" s="11" t="str">
        <f t="shared" si="6"/>
        <v/>
      </c>
    </row>
    <row r="405" spans="1:1" x14ac:dyDescent="0.25">
      <c r="A405" s="11" t="str">
        <f t="shared" si="6"/>
        <v/>
      </c>
    </row>
    <row r="406" spans="1:1" x14ac:dyDescent="0.25">
      <c r="A406" s="11" t="str">
        <f t="shared" si="6"/>
        <v/>
      </c>
    </row>
    <row r="407" spans="1:1" x14ac:dyDescent="0.25">
      <c r="A407" s="11" t="str">
        <f t="shared" si="6"/>
        <v/>
      </c>
    </row>
    <row r="408" spans="1:1" x14ac:dyDescent="0.25">
      <c r="A408" s="11" t="str">
        <f t="shared" si="6"/>
        <v/>
      </c>
    </row>
    <row r="409" spans="1:1" x14ac:dyDescent="0.25">
      <c r="A409" s="11" t="str">
        <f t="shared" si="6"/>
        <v/>
      </c>
    </row>
    <row r="410" spans="1:1" x14ac:dyDescent="0.25">
      <c r="A410" s="11" t="str">
        <f t="shared" si="6"/>
        <v/>
      </c>
    </row>
    <row r="411" spans="1:1" x14ac:dyDescent="0.25">
      <c r="A411" s="11" t="str">
        <f t="shared" si="6"/>
        <v/>
      </c>
    </row>
    <row r="412" spans="1:1" x14ac:dyDescent="0.25">
      <c r="A412" s="11" t="str">
        <f t="shared" si="6"/>
        <v/>
      </c>
    </row>
    <row r="413" spans="1:1" x14ac:dyDescent="0.25">
      <c r="A413" s="11" t="str">
        <f t="shared" si="6"/>
        <v/>
      </c>
    </row>
    <row r="414" spans="1:1" x14ac:dyDescent="0.25">
      <c r="A414" s="11" t="str">
        <f t="shared" si="6"/>
        <v/>
      </c>
    </row>
    <row r="415" spans="1:1" x14ac:dyDescent="0.25">
      <c r="A415" s="11" t="str">
        <f t="shared" si="6"/>
        <v/>
      </c>
    </row>
    <row r="416" spans="1:1" x14ac:dyDescent="0.25">
      <c r="A416" s="11" t="str">
        <f t="shared" si="6"/>
        <v/>
      </c>
    </row>
    <row r="417" spans="1:1" x14ac:dyDescent="0.25">
      <c r="A417" s="11" t="str">
        <f t="shared" si="6"/>
        <v/>
      </c>
    </row>
    <row r="418" spans="1:1" x14ac:dyDescent="0.25">
      <c r="A418" s="11" t="str">
        <f t="shared" si="6"/>
        <v/>
      </c>
    </row>
    <row r="419" spans="1:1" x14ac:dyDescent="0.25">
      <c r="A419" s="11" t="str">
        <f t="shared" si="6"/>
        <v/>
      </c>
    </row>
    <row r="420" spans="1:1" x14ac:dyDescent="0.25">
      <c r="A420" s="11" t="str">
        <f t="shared" si="6"/>
        <v/>
      </c>
    </row>
    <row r="421" spans="1:1" x14ac:dyDescent="0.25">
      <c r="A421" s="11" t="str">
        <f t="shared" si="6"/>
        <v/>
      </c>
    </row>
    <row r="422" spans="1:1" x14ac:dyDescent="0.25">
      <c r="A422" s="11" t="str">
        <f t="shared" si="6"/>
        <v/>
      </c>
    </row>
    <row r="423" spans="1:1" x14ac:dyDescent="0.25">
      <c r="A423" s="11" t="str">
        <f t="shared" si="6"/>
        <v/>
      </c>
    </row>
    <row r="424" spans="1:1" x14ac:dyDescent="0.25">
      <c r="A424" s="11" t="str">
        <f t="shared" si="6"/>
        <v/>
      </c>
    </row>
    <row r="425" spans="1:1" x14ac:dyDescent="0.25">
      <c r="A425" s="11" t="str">
        <f t="shared" si="6"/>
        <v/>
      </c>
    </row>
    <row r="426" spans="1:1" x14ac:dyDescent="0.25">
      <c r="A426" s="11" t="str">
        <f t="shared" si="6"/>
        <v/>
      </c>
    </row>
    <row r="427" spans="1:1" x14ac:dyDescent="0.25">
      <c r="A427" s="11" t="str">
        <f t="shared" si="6"/>
        <v/>
      </c>
    </row>
    <row r="428" spans="1:1" x14ac:dyDescent="0.25">
      <c r="A428" s="11" t="str">
        <f t="shared" si="6"/>
        <v/>
      </c>
    </row>
    <row r="429" spans="1:1" x14ac:dyDescent="0.25">
      <c r="A429" s="11" t="str">
        <f t="shared" si="6"/>
        <v/>
      </c>
    </row>
    <row r="430" spans="1:1" x14ac:dyDescent="0.25">
      <c r="A430" s="11" t="str">
        <f t="shared" si="6"/>
        <v/>
      </c>
    </row>
    <row r="431" spans="1:1" x14ac:dyDescent="0.25">
      <c r="A431" s="11" t="str">
        <f t="shared" si="6"/>
        <v/>
      </c>
    </row>
    <row r="432" spans="1:1" x14ac:dyDescent="0.25">
      <c r="A432" s="11" t="str">
        <f t="shared" si="6"/>
        <v/>
      </c>
    </row>
    <row r="433" spans="1:1" x14ac:dyDescent="0.25">
      <c r="A433" s="11" t="str">
        <f t="shared" si="6"/>
        <v/>
      </c>
    </row>
    <row r="434" spans="1:1" x14ac:dyDescent="0.25">
      <c r="A434" s="11" t="str">
        <f t="shared" si="6"/>
        <v/>
      </c>
    </row>
    <row r="435" spans="1:1" x14ac:dyDescent="0.25">
      <c r="A435" s="11" t="str">
        <f t="shared" si="6"/>
        <v/>
      </c>
    </row>
    <row r="436" spans="1:1" x14ac:dyDescent="0.25">
      <c r="A436" s="11" t="str">
        <f t="shared" si="6"/>
        <v/>
      </c>
    </row>
    <row r="437" spans="1:1" x14ac:dyDescent="0.25">
      <c r="A437" s="11" t="str">
        <f t="shared" si="6"/>
        <v/>
      </c>
    </row>
    <row r="438" spans="1:1" x14ac:dyDescent="0.25">
      <c r="A438" s="11" t="str">
        <f t="shared" si="6"/>
        <v/>
      </c>
    </row>
    <row r="439" spans="1:1" x14ac:dyDescent="0.25">
      <c r="A439" s="11" t="str">
        <f t="shared" si="6"/>
        <v/>
      </c>
    </row>
    <row r="440" spans="1:1" x14ac:dyDescent="0.25">
      <c r="A440" s="11" t="str">
        <f t="shared" si="6"/>
        <v/>
      </c>
    </row>
    <row r="441" spans="1:1" x14ac:dyDescent="0.25">
      <c r="A441" s="11" t="str">
        <f t="shared" si="6"/>
        <v/>
      </c>
    </row>
    <row r="442" spans="1:1" x14ac:dyDescent="0.25">
      <c r="A442" s="11" t="str">
        <f t="shared" si="6"/>
        <v/>
      </c>
    </row>
    <row r="443" spans="1:1" x14ac:dyDescent="0.25">
      <c r="A443" s="11" t="str">
        <f t="shared" si="6"/>
        <v/>
      </c>
    </row>
    <row r="444" spans="1:1" x14ac:dyDescent="0.25">
      <c r="A444" s="11" t="str">
        <f t="shared" si="6"/>
        <v/>
      </c>
    </row>
    <row r="445" spans="1:1" x14ac:dyDescent="0.25">
      <c r="A445" s="11" t="str">
        <f t="shared" si="6"/>
        <v/>
      </c>
    </row>
    <row r="446" spans="1:1" x14ac:dyDescent="0.25">
      <c r="A446" s="11" t="str">
        <f t="shared" si="6"/>
        <v/>
      </c>
    </row>
    <row r="447" spans="1:1" x14ac:dyDescent="0.25">
      <c r="A447" s="11" t="str">
        <f t="shared" si="6"/>
        <v/>
      </c>
    </row>
    <row r="448" spans="1:1" x14ac:dyDescent="0.25">
      <c r="A448" s="11" t="str">
        <f t="shared" si="6"/>
        <v/>
      </c>
    </row>
    <row r="449" spans="1:1" x14ac:dyDescent="0.25">
      <c r="A449" s="11" t="str">
        <f t="shared" si="6"/>
        <v/>
      </c>
    </row>
    <row r="450" spans="1:1" x14ac:dyDescent="0.25">
      <c r="A450" s="11" t="str">
        <f t="shared" ref="A450:A513" si="7">IF(B450&lt;&gt;"",IF(E450="",D450&amp;", "&amp;B450,D450&amp;" "&amp;E450&amp;", "&amp;B450),"")</f>
        <v/>
      </c>
    </row>
    <row r="451" spans="1:1" x14ac:dyDescent="0.25">
      <c r="A451" s="11" t="str">
        <f t="shared" si="7"/>
        <v/>
      </c>
    </row>
    <row r="452" spans="1:1" x14ac:dyDescent="0.25">
      <c r="A452" s="11" t="str">
        <f t="shared" si="7"/>
        <v/>
      </c>
    </row>
    <row r="453" spans="1:1" x14ac:dyDescent="0.25">
      <c r="A453" s="11" t="str">
        <f t="shared" si="7"/>
        <v/>
      </c>
    </row>
    <row r="454" spans="1:1" x14ac:dyDescent="0.25">
      <c r="A454" s="11" t="str">
        <f t="shared" si="7"/>
        <v/>
      </c>
    </row>
    <row r="455" spans="1:1" x14ac:dyDescent="0.25">
      <c r="A455" s="11" t="str">
        <f t="shared" si="7"/>
        <v/>
      </c>
    </row>
    <row r="456" spans="1:1" x14ac:dyDescent="0.25">
      <c r="A456" s="11" t="str">
        <f t="shared" si="7"/>
        <v/>
      </c>
    </row>
    <row r="457" spans="1:1" x14ac:dyDescent="0.25">
      <c r="A457" s="11" t="str">
        <f t="shared" si="7"/>
        <v/>
      </c>
    </row>
    <row r="458" spans="1:1" x14ac:dyDescent="0.25">
      <c r="A458" s="11" t="str">
        <f t="shared" si="7"/>
        <v/>
      </c>
    </row>
    <row r="459" spans="1:1" x14ac:dyDescent="0.25">
      <c r="A459" s="11" t="str">
        <f t="shared" si="7"/>
        <v/>
      </c>
    </row>
    <row r="460" spans="1:1" x14ac:dyDescent="0.25">
      <c r="A460" s="11" t="str">
        <f t="shared" si="7"/>
        <v/>
      </c>
    </row>
    <row r="461" spans="1:1" x14ac:dyDescent="0.25">
      <c r="A461" s="11" t="str">
        <f t="shared" si="7"/>
        <v/>
      </c>
    </row>
    <row r="462" spans="1:1" x14ac:dyDescent="0.25">
      <c r="A462" s="11" t="str">
        <f t="shared" si="7"/>
        <v/>
      </c>
    </row>
    <row r="463" spans="1:1" x14ac:dyDescent="0.25">
      <c r="A463" s="11" t="str">
        <f t="shared" si="7"/>
        <v/>
      </c>
    </row>
    <row r="464" spans="1:1" x14ac:dyDescent="0.25">
      <c r="A464" s="11" t="str">
        <f t="shared" si="7"/>
        <v/>
      </c>
    </row>
    <row r="465" spans="1:1" x14ac:dyDescent="0.25">
      <c r="A465" s="11" t="str">
        <f t="shared" si="7"/>
        <v/>
      </c>
    </row>
    <row r="466" spans="1:1" x14ac:dyDescent="0.25">
      <c r="A466" s="11" t="str">
        <f t="shared" si="7"/>
        <v/>
      </c>
    </row>
    <row r="467" spans="1:1" x14ac:dyDescent="0.25">
      <c r="A467" s="11" t="str">
        <f t="shared" si="7"/>
        <v/>
      </c>
    </row>
    <row r="468" spans="1:1" x14ac:dyDescent="0.25">
      <c r="A468" s="11" t="str">
        <f t="shared" si="7"/>
        <v/>
      </c>
    </row>
    <row r="469" spans="1:1" x14ac:dyDescent="0.25">
      <c r="A469" s="11" t="str">
        <f t="shared" si="7"/>
        <v/>
      </c>
    </row>
    <row r="470" spans="1:1" x14ac:dyDescent="0.25">
      <c r="A470" s="11" t="str">
        <f t="shared" si="7"/>
        <v/>
      </c>
    </row>
    <row r="471" spans="1:1" x14ac:dyDescent="0.25">
      <c r="A471" s="11" t="str">
        <f t="shared" si="7"/>
        <v/>
      </c>
    </row>
    <row r="472" spans="1:1" x14ac:dyDescent="0.25">
      <c r="A472" s="11" t="str">
        <f t="shared" si="7"/>
        <v/>
      </c>
    </row>
    <row r="473" spans="1:1" x14ac:dyDescent="0.25">
      <c r="A473" s="11" t="str">
        <f t="shared" si="7"/>
        <v/>
      </c>
    </row>
    <row r="474" spans="1:1" x14ac:dyDescent="0.25">
      <c r="A474" s="11" t="str">
        <f t="shared" si="7"/>
        <v/>
      </c>
    </row>
    <row r="475" spans="1:1" x14ac:dyDescent="0.25">
      <c r="A475" s="11" t="str">
        <f t="shared" si="7"/>
        <v/>
      </c>
    </row>
    <row r="476" spans="1:1" x14ac:dyDescent="0.25">
      <c r="A476" s="11" t="str">
        <f t="shared" si="7"/>
        <v/>
      </c>
    </row>
    <row r="477" spans="1:1" x14ac:dyDescent="0.25">
      <c r="A477" s="11" t="str">
        <f t="shared" si="7"/>
        <v/>
      </c>
    </row>
    <row r="478" spans="1:1" x14ac:dyDescent="0.25">
      <c r="A478" s="11" t="str">
        <f t="shared" si="7"/>
        <v/>
      </c>
    </row>
    <row r="479" spans="1:1" x14ac:dyDescent="0.25">
      <c r="A479" s="11" t="str">
        <f t="shared" si="7"/>
        <v/>
      </c>
    </row>
    <row r="480" spans="1:1" x14ac:dyDescent="0.25">
      <c r="A480" s="11" t="str">
        <f t="shared" si="7"/>
        <v/>
      </c>
    </row>
    <row r="481" spans="1:1" x14ac:dyDescent="0.25">
      <c r="A481" s="11" t="str">
        <f t="shared" si="7"/>
        <v/>
      </c>
    </row>
    <row r="482" spans="1:1" x14ac:dyDescent="0.25">
      <c r="A482" s="11" t="str">
        <f t="shared" si="7"/>
        <v/>
      </c>
    </row>
    <row r="483" spans="1:1" x14ac:dyDescent="0.25">
      <c r="A483" s="11" t="str">
        <f t="shared" si="7"/>
        <v/>
      </c>
    </row>
    <row r="484" spans="1:1" x14ac:dyDescent="0.25">
      <c r="A484" s="11" t="str">
        <f t="shared" si="7"/>
        <v/>
      </c>
    </row>
    <row r="485" spans="1:1" x14ac:dyDescent="0.25">
      <c r="A485" s="11" t="str">
        <f t="shared" si="7"/>
        <v/>
      </c>
    </row>
    <row r="486" spans="1:1" x14ac:dyDescent="0.25">
      <c r="A486" s="11" t="str">
        <f t="shared" si="7"/>
        <v/>
      </c>
    </row>
    <row r="487" spans="1:1" x14ac:dyDescent="0.25">
      <c r="A487" s="11" t="str">
        <f t="shared" si="7"/>
        <v/>
      </c>
    </row>
    <row r="488" spans="1:1" x14ac:dyDescent="0.25">
      <c r="A488" s="11" t="str">
        <f t="shared" si="7"/>
        <v/>
      </c>
    </row>
    <row r="489" spans="1:1" x14ac:dyDescent="0.25">
      <c r="A489" s="11" t="str">
        <f t="shared" si="7"/>
        <v/>
      </c>
    </row>
    <row r="490" spans="1:1" x14ac:dyDescent="0.25">
      <c r="A490" s="11" t="str">
        <f t="shared" si="7"/>
        <v/>
      </c>
    </row>
    <row r="491" spans="1:1" x14ac:dyDescent="0.25">
      <c r="A491" s="11" t="str">
        <f t="shared" si="7"/>
        <v/>
      </c>
    </row>
    <row r="492" spans="1:1" x14ac:dyDescent="0.25">
      <c r="A492" s="11" t="str">
        <f t="shared" si="7"/>
        <v/>
      </c>
    </row>
    <row r="493" spans="1:1" x14ac:dyDescent="0.25">
      <c r="A493" s="11" t="str">
        <f t="shared" si="7"/>
        <v/>
      </c>
    </row>
    <row r="494" spans="1:1" x14ac:dyDescent="0.25">
      <c r="A494" s="11" t="str">
        <f t="shared" si="7"/>
        <v/>
      </c>
    </row>
    <row r="495" spans="1:1" x14ac:dyDescent="0.25">
      <c r="A495" s="11" t="str">
        <f t="shared" si="7"/>
        <v/>
      </c>
    </row>
    <row r="496" spans="1:1" x14ac:dyDescent="0.25">
      <c r="A496" s="11" t="str">
        <f t="shared" si="7"/>
        <v/>
      </c>
    </row>
    <row r="497" spans="1:1" x14ac:dyDescent="0.25">
      <c r="A497" s="11" t="str">
        <f t="shared" si="7"/>
        <v/>
      </c>
    </row>
    <row r="498" spans="1:1" x14ac:dyDescent="0.25">
      <c r="A498" s="11" t="str">
        <f t="shared" si="7"/>
        <v/>
      </c>
    </row>
    <row r="499" spans="1:1" x14ac:dyDescent="0.25">
      <c r="A499" s="11" t="str">
        <f t="shared" si="7"/>
        <v/>
      </c>
    </row>
    <row r="500" spans="1:1" x14ac:dyDescent="0.25">
      <c r="A500" s="11" t="str">
        <f t="shared" si="7"/>
        <v/>
      </c>
    </row>
    <row r="501" spans="1:1" x14ac:dyDescent="0.25">
      <c r="A501" s="11" t="str">
        <f t="shared" si="7"/>
        <v/>
      </c>
    </row>
    <row r="502" spans="1:1" x14ac:dyDescent="0.25">
      <c r="A502" s="11" t="str">
        <f t="shared" si="7"/>
        <v/>
      </c>
    </row>
    <row r="503" spans="1:1" x14ac:dyDescent="0.25">
      <c r="A503" s="11" t="str">
        <f t="shared" si="7"/>
        <v/>
      </c>
    </row>
    <row r="504" spans="1:1" x14ac:dyDescent="0.25">
      <c r="A504" s="11" t="str">
        <f t="shared" si="7"/>
        <v/>
      </c>
    </row>
    <row r="505" spans="1:1" x14ac:dyDescent="0.25">
      <c r="A505" s="11" t="str">
        <f t="shared" si="7"/>
        <v/>
      </c>
    </row>
    <row r="506" spans="1:1" x14ac:dyDescent="0.25">
      <c r="A506" s="11" t="str">
        <f t="shared" si="7"/>
        <v/>
      </c>
    </row>
    <row r="507" spans="1:1" x14ac:dyDescent="0.25">
      <c r="A507" s="11" t="str">
        <f t="shared" si="7"/>
        <v/>
      </c>
    </row>
    <row r="508" spans="1:1" x14ac:dyDescent="0.25">
      <c r="A508" s="11" t="str">
        <f t="shared" si="7"/>
        <v/>
      </c>
    </row>
    <row r="509" spans="1:1" x14ac:dyDescent="0.25">
      <c r="A509" s="11" t="str">
        <f t="shared" si="7"/>
        <v/>
      </c>
    </row>
    <row r="510" spans="1:1" x14ac:dyDescent="0.25">
      <c r="A510" s="11" t="str">
        <f t="shared" si="7"/>
        <v/>
      </c>
    </row>
    <row r="511" spans="1:1" x14ac:dyDescent="0.25">
      <c r="A511" s="11" t="str">
        <f t="shared" si="7"/>
        <v/>
      </c>
    </row>
    <row r="512" spans="1:1" x14ac:dyDescent="0.25">
      <c r="A512" s="11" t="str">
        <f t="shared" si="7"/>
        <v/>
      </c>
    </row>
    <row r="513" spans="1:1" x14ac:dyDescent="0.25">
      <c r="A513" s="11" t="str">
        <f t="shared" si="7"/>
        <v/>
      </c>
    </row>
    <row r="514" spans="1:1" x14ac:dyDescent="0.25">
      <c r="A514" s="11" t="str">
        <f t="shared" ref="A514:A577" si="8">IF(B514&lt;&gt;"",IF(E514="",D514&amp;", "&amp;B514,D514&amp;" "&amp;E514&amp;", "&amp;B514),"")</f>
        <v/>
      </c>
    </row>
    <row r="515" spans="1:1" x14ac:dyDescent="0.25">
      <c r="A515" s="11" t="str">
        <f t="shared" si="8"/>
        <v/>
      </c>
    </row>
    <row r="516" spans="1:1" x14ac:dyDescent="0.25">
      <c r="A516" s="11" t="str">
        <f t="shared" si="8"/>
        <v/>
      </c>
    </row>
    <row r="517" spans="1:1" x14ac:dyDescent="0.25">
      <c r="A517" s="11" t="str">
        <f t="shared" si="8"/>
        <v/>
      </c>
    </row>
    <row r="518" spans="1:1" x14ac:dyDescent="0.25">
      <c r="A518" s="11" t="str">
        <f t="shared" si="8"/>
        <v/>
      </c>
    </row>
    <row r="519" spans="1:1" x14ac:dyDescent="0.25">
      <c r="A519" s="11" t="str">
        <f t="shared" si="8"/>
        <v/>
      </c>
    </row>
    <row r="520" spans="1:1" x14ac:dyDescent="0.25">
      <c r="A520" s="11" t="str">
        <f t="shared" si="8"/>
        <v/>
      </c>
    </row>
    <row r="521" spans="1:1" x14ac:dyDescent="0.25">
      <c r="A521" s="11" t="str">
        <f t="shared" si="8"/>
        <v/>
      </c>
    </row>
    <row r="522" spans="1:1" x14ac:dyDescent="0.25">
      <c r="A522" s="11" t="str">
        <f t="shared" si="8"/>
        <v/>
      </c>
    </row>
    <row r="523" spans="1:1" x14ac:dyDescent="0.25">
      <c r="A523" s="11" t="str">
        <f t="shared" si="8"/>
        <v/>
      </c>
    </row>
    <row r="524" spans="1:1" x14ac:dyDescent="0.25">
      <c r="A524" s="11" t="str">
        <f t="shared" si="8"/>
        <v/>
      </c>
    </row>
    <row r="525" spans="1:1" x14ac:dyDescent="0.25">
      <c r="A525" s="11" t="str">
        <f t="shared" si="8"/>
        <v/>
      </c>
    </row>
    <row r="526" spans="1:1" x14ac:dyDescent="0.25">
      <c r="A526" s="11" t="str">
        <f t="shared" si="8"/>
        <v/>
      </c>
    </row>
    <row r="527" spans="1:1" x14ac:dyDescent="0.25">
      <c r="A527" s="11" t="str">
        <f t="shared" si="8"/>
        <v/>
      </c>
    </row>
    <row r="528" spans="1:1" x14ac:dyDescent="0.25">
      <c r="A528" s="11" t="str">
        <f t="shared" si="8"/>
        <v/>
      </c>
    </row>
    <row r="529" spans="1:1" x14ac:dyDescent="0.25">
      <c r="A529" s="11" t="str">
        <f t="shared" si="8"/>
        <v/>
      </c>
    </row>
    <row r="530" spans="1:1" x14ac:dyDescent="0.25">
      <c r="A530" s="11" t="str">
        <f t="shared" si="8"/>
        <v/>
      </c>
    </row>
    <row r="531" spans="1:1" x14ac:dyDescent="0.25">
      <c r="A531" s="11" t="str">
        <f t="shared" si="8"/>
        <v/>
      </c>
    </row>
    <row r="532" spans="1:1" x14ac:dyDescent="0.25">
      <c r="A532" s="11" t="str">
        <f t="shared" si="8"/>
        <v/>
      </c>
    </row>
    <row r="533" spans="1:1" x14ac:dyDescent="0.25">
      <c r="A533" s="11" t="str">
        <f t="shared" si="8"/>
        <v/>
      </c>
    </row>
    <row r="534" spans="1:1" x14ac:dyDescent="0.25">
      <c r="A534" s="11" t="str">
        <f t="shared" si="8"/>
        <v/>
      </c>
    </row>
    <row r="535" spans="1:1" x14ac:dyDescent="0.25">
      <c r="A535" s="11" t="str">
        <f t="shared" si="8"/>
        <v/>
      </c>
    </row>
    <row r="536" spans="1:1" x14ac:dyDescent="0.25">
      <c r="A536" s="11" t="str">
        <f t="shared" si="8"/>
        <v/>
      </c>
    </row>
    <row r="537" spans="1:1" x14ac:dyDescent="0.25">
      <c r="A537" s="11" t="str">
        <f t="shared" si="8"/>
        <v/>
      </c>
    </row>
    <row r="538" spans="1:1" x14ac:dyDescent="0.25">
      <c r="A538" s="11" t="str">
        <f t="shared" si="8"/>
        <v/>
      </c>
    </row>
    <row r="539" spans="1:1" x14ac:dyDescent="0.25">
      <c r="A539" s="11" t="str">
        <f t="shared" si="8"/>
        <v/>
      </c>
    </row>
    <row r="540" spans="1:1" x14ac:dyDescent="0.25">
      <c r="A540" s="11" t="str">
        <f t="shared" si="8"/>
        <v/>
      </c>
    </row>
    <row r="541" spans="1:1" x14ac:dyDescent="0.25">
      <c r="A541" s="11" t="str">
        <f t="shared" si="8"/>
        <v/>
      </c>
    </row>
    <row r="542" spans="1:1" x14ac:dyDescent="0.25">
      <c r="A542" s="11" t="str">
        <f t="shared" si="8"/>
        <v/>
      </c>
    </row>
    <row r="543" spans="1:1" x14ac:dyDescent="0.25">
      <c r="A543" s="11" t="str">
        <f t="shared" si="8"/>
        <v/>
      </c>
    </row>
    <row r="544" spans="1:1" x14ac:dyDescent="0.25">
      <c r="A544" s="11" t="str">
        <f t="shared" si="8"/>
        <v/>
      </c>
    </row>
    <row r="545" spans="1:1" x14ac:dyDescent="0.25">
      <c r="A545" s="11" t="str">
        <f t="shared" si="8"/>
        <v/>
      </c>
    </row>
    <row r="546" spans="1:1" x14ac:dyDescent="0.25">
      <c r="A546" s="11" t="str">
        <f t="shared" si="8"/>
        <v/>
      </c>
    </row>
    <row r="547" spans="1:1" x14ac:dyDescent="0.25">
      <c r="A547" s="11" t="str">
        <f t="shared" si="8"/>
        <v/>
      </c>
    </row>
    <row r="548" spans="1:1" x14ac:dyDescent="0.25">
      <c r="A548" s="11" t="str">
        <f t="shared" si="8"/>
        <v/>
      </c>
    </row>
    <row r="549" spans="1:1" x14ac:dyDescent="0.25">
      <c r="A549" s="11" t="str">
        <f t="shared" si="8"/>
        <v/>
      </c>
    </row>
    <row r="550" spans="1:1" x14ac:dyDescent="0.25">
      <c r="A550" s="11" t="str">
        <f t="shared" si="8"/>
        <v/>
      </c>
    </row>
    <row r="551" spans="1:1" x14ac:dyDescent="0.25">
      <c r="A551" s="11" t="str">
        <f t="shared" si="8"/>
        <v/>
      </c>
    </row>
    <row r="552" spans="1:1" x14ac:dyDescent="0.25">
      <c r="A552" s="11" t="str">
        <f t="shared" si="8"/>
        <v/>
      </c>
    </row>
    <row r="553" spans="1:1" x14ac:dyDescent="0.25">
      <c r="A553" s="11" t="str">
        <f t="shared" si="8"/>
        <v/>
      </c>
    </row>
    <row r="554" spans="1:1" x14ac:dyDescent="0.25">
      <c r="A554" s="11" t="str">
        <f t="shared" si="8"/>
        <v/>
      </c>
    </row>
    <row r="555" spans="1:1" x14ac:dyDescent="0.25">
      <c r="A555" s="11" t="str">
        <f t="shared" si="8"/>
        <v/>
      </c>
    </row>
    <row r="556" spans="1:1" x14ac:dyDescent="0.25">
      <c r="A556" s="11" t="str">
        <f t="shared" si="8"/>
        <v/>
      </c>
    </row>
    <row r="557" spans="1:1" x14ac:dyDescent="0.25">
      <c r="A557" s="11" t="str">
        <f t="shared" si="8"/>
        <v/>
      </c>
    </row>
    <row r="558" spans="1:1" x14ac:dyDescent="0.25">
      <c r="A558" s="11" t="str">
        <f t="shared" si="8"/>
        <v/>
      </c>
    </row>
    <row r="559" spans="1:1" x14ac:dyDescent="0.25">
      <c r="A559" s="11" t="str">
        <f t="shared" si="8"/>
        <v/>
      </c>
    </row>
    <row r="560" spans="1:1" x14ac:dyDescent="0.25">
      <c r="A560" s="11" t="str">
        <f t="shared" si="8"/>
        <v/>
      </c>
    </row>
    <row r="561" spans="1:1" x14ac:dyDescent="0.25">
      <c r="A561" s="11" t="str">
        <f t="shared" si="8"/>
        <v/>
      </c>
    </row>
    <row r="562" spans="1:1" x14ac:dyDescent="0.25">
      <c r="A562" s="11" t="str">
        <f t="shared" si="8"/>
        <v/>
      </c>
    </row>
    <row r="563" spans="1:1" x14ac:dyDescent="0.25">
      <c r="A563" s="11" t="str">
        <f t="shared" si="8"/>
        <v/>
      </c>
    </row>
    <row r="564" spans="1:1" x14ac:dyDescent="0.25">
      <c r="A564" s="11" t="str">
        <f t="shared" si="8"/>
        <v/>
      </c>
    </row>
    <row r="565" spans="1:1" x14ac:dyDescent="0.25">
      <c r="A565" s="11" t="str">
        <f t="shared" si="8"/>
        <v/>
      </c>
    </row>
    <row r="566" spans="1:1" x14ac:dyDescent="0.25">
      <c r="A566" s="11" t="str">
        <f t="shared" si="8"/>
        <v/>
      </c>
    </row>
    <row r="567" spans="1:1" x14ac:dyDescent="0.25">
      <c r="A567" s="11" t="str">
        <f t="shared" si="8"/>
        <v/>
      </c>
    </row>
    <row r="568" spans="1:1" x14ac:dyDescent="0.25">
      <c r="A568" s="11" t="str">
        <f t="shared" si="8"/>
        <v/>
      </c>
    </row>
    <row r="569" spans="1:1" x14ac:dyDescent="0.25">
      <c r="A569" s="11" t="str">
        <f t="shared" si="8"/>
        <v/>
      </c>
    </row>
    <row r="570" spans="1:1" x14ac:dyDescent="0.25">
      <c r="A570" s="11" t="str">
        <f t="shared" si="8"/>
        <v/>
      </c>
    </row>
    <row r="571" spans="1:1" x14ac:dyDescent="0.25">
      <c r="A571" s="11" t="str">
        <f t="shared" si="8"/>
        <v/>
      </c>
    </row>
    <row r="572" spans="1:1" x14ac:dyDescent="0.25">
      <c r="A572" s="11" t="str">
        <f t="shared" si="8"/>
        <v/>
      </c>
    </row>
    <row r="573" spans="1:1" x14ac:dyDescent="0.25">
      <c r="A573" s="11" t="str">
        <f t="shared" si="8"/>
        <v/>
      </c>
    </row>
    <row r="574" spans="1:1" x14ac:dyDescent="0.25">
      <c r="A574" s="11" t="str">
        <f t="shared" si="8"/>
        <v/>
      </c>
    </row>
    <row r="575" spans="1:1" x14ac:dyDescent="0.25">
      <c r="A575" s="11" t="str">
        <f t="shared" si="8"/>
        <v/>
      </c>
    </row>
    <row r="576" spans="1:1" x14ac:dyDescent="0.25">
      <c r="A576" s="11" t="str">
        <f t="shared" si="8"/>
        <v/>
      </c>
    </row>
    <row r="577" spans="1:1" x14ac:dyDescent="0.25">
      <c r="A577" s="11" t="str">
        <f t="shared" si="8"/>
        <v/>
      </c>
    </row>
    <row r="578" spans="1:1" x14ac:dyDescent="0.25">
      <c r="A578" s="11" t="str">
        <f t="shared" ref="A578:A641" si="9">IF(B578&lt;&gt;"",IF(E578="",D578&amp;", "&amp;B578,D578&amp;" "&amp;E578&amp;", "&amp;B578),"")</f>
        <v/>
      </c>
    </row>
    <row r="579" spans="1:1" x14ac:dyDescent="0.25">
      <c r="A579" s="11" t="str">
        <f t="shared" si="9"/>
        <v/>
      </c>
    </row>
    <row r="580" spans="1:1" x14ac:dyDescent="0.25">
      <c r="A580" s="11" t="str">
        <f t="shared" si="9"/>
        <v/>
      </c>
    </row>
    <row r="581" spans="1:1" x14ac:dyDescent="0.25">
      <c r="A581" s="11" t="str">
        <f t="shared" si="9"/>
        <v/>
      </c>
    </row>
    <row r="582" spans="1:1" x14ac:dyDescent="0.25">
      <c r="A582" s="11" t="str">
        <f t="shared" si="9"/>
        <v/>
      </c>
    </row>
    <row r="583" spans="1:1" x14ac:dyDescent="0.25">
      <c r="A583" s="11" t="str">
        <f t="shared" si="9"/>
        <v/>
      </c>
    </row>
    <row r="584" spans="1:1" x14ac:dyDescent="0.25">
      <c r="A584" s="11" t="str">
        <f t="shared" si="9"/>
        <v/>
      </c>
    </row>
    <row r="585" spans="1:1" x14ac:dyDescent="0.25">
      <c r="A585" s="11" t="str">
        <f t="shared" si="9"/>
        <v/>
      </c>
    </row>
    <row r="586" spans="1:1" x14ac:dyDescent="0.25">
      <c r="A586" s="11" t="str">
        <f t="shared" si="9"/>
        <v/>
      </c>
    </row>
    <row r="587" spans="1:1" x14ac:dyDescent="0.25">
      <c r="A587" s="11" t="str">
        <f t="shared" si="9"/>
        <v/>
      </c>
    </row>
    <row r="588" spans="1:1" x14ac:dyDescent="0.25">
      <c r="A588" s="11" t="str">
        <f t="shared" si="9"/>
        <v/>
      </c>
    </row>
    <row r="589" spans="1:1" x14ac:dyDescent="0.25">
      <c r="A589" s="11" t="str">
        <f t="shared" si="9"/>
        <v/>
      </c>
    </row>
    <row r="590" spans="1:1" x14ac:dyDescent="0.25">
      <c r="A590" s="11" t="str">
        <f t="shared" si="9"/>
        <v/>
      </c>
    </row>
    <row r="591" spans="1:1" x14ac:dyDescent="0.25">
      <c r="A591" s="11" t="str">
        <f t="shared" si="9"/>
        <v/>
      </c>
    </row>
    <row r="592" spans="1:1" x14ac:dyDescent="0.25">
      <c r="A592" s="11" t="str">
        <f t="shared" si="9"/>
        <v/>
      </c>
    </row>
    <row r="593" spans="1:1" x14ac:dyDescent="0.25">
      <c r="A593" s="11" t="str">
        <f t="shared" si="9"/>
        <v/>
      </c>
    </row>
    <row r="594" spans="1:1" x14ac:dyDescent="0.25">
      <c r="A594" s="11" t="str">
        <f t="shared" si="9"/>
        <v/>
      </c>
    </row>
    <row r="595" spans="1:1" x14ac:dyDescent="0.25">
      <c r="A595" s="11" t="str">
        <f t="shared" si="9"/>
        <v/>
      </c>
    </row>
    <row r="596" spans="1:1" x14ac:dyDescent="0.25">
      <c r="A596" s="11" t="str">
        <f t="shared" si="9"/>
        <v/>
      </c>
    </row>
    <row r="597" spans="1:1" x14ac:dyDescent="0.25">
      <c r="A597" s="11" t="str">
        <f t="shared" si="9"/>
        <v/>
      </c>
    </row>
    <row r="598" spans="1:1" x14ac:dyDescent="0.25">
      <c r="A598" s="11" t="str">
        <f t="shared" si="9"/>
        <v/>
      </c>
    </row>
    <row r="599" spans="1:1" x14ac:dyDescent="0.25">
      <c r="A599" s="11" t="str">
        <f t="shared" si="9"/>
        <v/>
      </c>
    </row>
    <row r="600" spans="1:1" x14ac:dyDescent="0.25">
      <c r="A600" s="11" t="str">
        <f t="shared" si="9"/>
        <v/>
      </c>
    </row>
    <row r="601" spans="1:1" x14ac:dyDescent="0.25">
      <c r="A601" s="11" t="str">
        <f t="shared" si="9"/>
        <v/>
      </c>
    </row>
    <row r="602" spans="1:1" x14ac:dyDescent="0.25">
      <c r="A602" s="11" t="str">
        <f t="shared" si="9"/>
        <v/>
      </c>
    </row>
    <row r="603" spans="1:1" x14ac:dyDescent="0.25">
      <c r="A603" s="11" t="str">
        <f t="shared" si="9"/>
        <v/>
      </c>
    </row>
    <row r="604" spans="1:1" x14ac:dyDescent="0.25">
      <c r="A604" s="11" t="str">
        <f t="shared" si="9"/>
        <v/>
      </c>
    </row>
    <row r="605" spans="1:1" x14ac:dyDescent="0.25">
      <c r="A605" s="11" t="str">
        <f t="shared" si="9"/>
        <v/>
      </c>
    </row>
    <row r="606" spans="1:1" x14ac:dyDescent="0.25">
      <c r="A606" s="11" t="str">
        <f t="shared" si="9"/>
        <v/>
      </c>
    </row>
    <row r="607" spans="1:1" x14ac:dyDescent="0.25">
      <c r="A607" s="11" t="str">
        <f t="shared" si="9"/>
        <v/>
      </c>
    </row>
    <row r="608" spans="1:1" x14ac:dyDescent="0.25">
      <c r="A608" s="11" t="str">
        <f t="shared" si="9"/>
        <v/>
      </c>
    </row>
    <row r="609" spans="1:1" x14ac:dyDescent="0.25">
      <c r="A609" s="11" t="str">
        <f t="shared" si="9"/>
        <v/>
      </c>
    </row>
    <row r="610" spans="1:1" x14ac:dyDescent="0.25">
      <c r="A610" s="11" t="str">
        <f t="shared" si="9"/>
        <v/>
      </c>
    </row>
    <row r="611" spans="1:1" x14ac:dyDescent="0.25">
      <c r="A611" s="11" t="str">
        <f t="shared" si="9"/>
        <v/>
      </c>
    </row>
    <row r="612" spans="1:1" x14ac:dyDescent="0.25">
      <c r="A612" s="11" t="str">
        <f t="shared" si="9"/>
        <v/>
      </c>
    </row>
    <row r="613" spans="1:1" x14ac:dyDescent="0.25">
      <c r="A613" s="11" t="str">
        <f t="shared" si="9"/>
        <v/>
      </c>
    </row>
    <row r="614" spans="1:1" x14ac:dyDescent="0.25">
      <c r="A614" s="11" t="str">
        <f t="shared" si="9"/>
        <v/>
      </c>
    </row>
    <row r="615" spans="1:1" x14ac:dyDescent="0.25">
      <c r="A615" s="11" t="str">
        <f t="shared" si="9"/>
        <v/>
      </c>
    </row>
    <row r="616" spans="1:1" x14ac:dyDescent="0.25">
      <c r="A616" s="11" t="str">
        <f t="shared" si="9"/>
        <v/>
      </c>
    </row>
    <row r="617" spans="1:1" x14ac:dyDescent="0.25">
      <c r="A617" s="11" t="str">
        <f t="shared" si="9"/>
        <v/>
      </c>
    </row>
    <row r="618" spans="1:1" x14ac:dyDescent="0.25">
      <c r="A618" s="11" t="str">
        <f t="shared" si="9"/>
        <v/>
      </c>
    </row>
    <row r="619" spans="1:1" x14ac:dyDescent="0.25">
      <c r="A619" s="11" t="str">
        <f t="shared" si="9"/>
        <v/>
      </c>
    </row>
    <row r="620" spans="1:1" x14ac:dyDescent="0.25">
      <c r="A620" s="11" t="str">
        <f t="shared" si="9"/>
        <v/>
      </c>
    </row>
    <row r="621" spans="1:1" x14ac:dyDescent="0.25">
      <c r="A621" s="11" t="str">
        <f t="shared" si="9"/>
        <v/>
      </c>
    </row>
    <row r="622" spans="1:1" x14ac:dyDescent="0.25">
      <c r="A622" s="11" t="str">
        <f t="shared" si="9"/>
        <v/>
      </c>
    </row>
    <row r="623" spans="1:1" x14ac:dyDescent="0.25">
      <c r="A623" s="11" t="str">
        <f t="shared" si="9"/>
        <v/>
      </c>
    </row>
    <row r="624" spans="1:1" x14ac:dyDescent="0.25">
      <c r="A624" s="11" t="str">
        <f t="shared" si="9"/>
        <v/>
      </c>
    </row>
    <row r="625" spans="1:1" x14ac:dyDescent="0.25">
      <c r="A625" s="11" t="str">
        <f t="shared" si="9"/>
        <v/>
      </c>
    </row>
    <row r="626" spans="1:1" x14ac:dyDescent="0.25">
      <c r="A626" s="11" t="str">
        <f t="shared" si="9"/>
        <v/>
      </c>
    </row>
    <row r="627" spans="1:1" x14ac:dyDescent="0.25">
      <c r="A627" s="11" t="str">
        <f t="shared" si="9"/>
        <v/>
      </c>
    </row>
    <row r="628" spans="1:1" x14ac:dyDescent="0.25">
      <c r="A628" s="11" t="str">
        <f t="shared" si="9"/>
        <v/>
      </c>
    </row>
    <row r="629" spans="1:1" x14ac:dyDescent="0.25">
      <c r="A629" s="11" t="str">
        <f t="shared" si="9"/>
        <v/>
      </c>
    </row>
    <row r="630" spans="1:1" x14ac:dyDescent="0.25">
      <c r="A630" s="11" t="str">
        <f t="shared" si="9"/>
        <v/>
      </c>
    </row>
    <row r="631" spans="1:1" x14ac:dyDescent="0.25">
      <c r="A631" s="11" t="str">
        <f t="shared" si="9"/>
        <v/>
      </c>
    </row>
    <row r="632" spans="1:1" x14ac:dyDescent="0.25">
      <c r="A632" s="11" t="str">
        <f t="shared" si="9"/>
        <v/>
      </c>
    </row>
    <row r="633" spans="1:1" x14ac:dyDescent="0.25">
      <c r="A633" s="11" t="str">
        <f t="shared" si="9"/>
        <v/>
      </c>
    </row>
    <row r="634" spans="1:1" x14ac:dyDescent="0.25">
      <c r="A634" s="11" t="str">
        <f t="shared" si="9"/>
        <v/>
      </c>
    </row>
    <row r="635" spans="1:1" x14ac:dyDescent="0.25">
      <c r="A635" s="11" t="str">
        <f t="shared" si="9"/>
        <v/>
      </c>
    </row>
    <row r="636" spans="1:1" x14ac:dyDescent="0.25">
      <c r="A636" s="11" t="str">
        <f t="shared" si="9"/>
        <v/>
      </c>
    </row>
    <row r="637" spans="1:1" x14ac:dyDescent="0.25">
      <c r="A637" s="11" t="str">
        <f t="shared" si="9"/>
        <v/>
      </c>
    </row>
    <row r="638" spans="1:1" x14ac:dyDescent="0.25">
      <c r="A638" s="11" t="str">
        <f t="shared" si="9"/>
        <v/>
      </c>
    </row>
    <row r="639" spans="1:1" x14ac:dyDescent="0.25">
      <c r="A639" s="11" t="str">
        <f t="shared" si="9"/>
        <v/>
      </c>
    </row>
    <row r="640" spans="1:1" x14ac:dyDescent="0.25">
      <c r="A640" s="11" t="str">
        <f t="shared" si="9"/>
        <v/>
      </c>
    </row>
    <row r="641" spans="1:1" x14ac:dyDescent="0.25">
      <c r="A641" s="11" t="str">
        <f t="shared" si="9"/>
        <v/>
      </c>
    </row>
    <row r="642" spans="1:1" x14ac:dyDescent="0.25">
      <c r="A642" s="11" t="str">
        <f t="shared" ref="A642:A705" si="10">IF(B642&lt;&gt;"",IF(E642="",D642&amp;", "&amp;B642,D642&amp;" "&amp;E642&amp;", "&amp;B642),"")</f>
        <v/>
      </c>
    </row>
    <row r="643" spans="1:1" x14ac:dyDescent="0.25">
      <c r="A643" s="11" t="str">
        <f t="shared" si="10"/>
        <v/>
      </c>
    </row>
    <row r="644" spans="1:1" x14ac:dyDescent="0.25">
      <c r="A644" s="11" t="str">
        <f t="shared" si="10"/>
        <v/>
      </c>
    </row>
    <row r="645" spans="1:1" x14ac:dyDescent="0.25">
      <c r="A645" s="11" t="str">
        <f t="shared" si="10"/>
        <v/>
      </c>
    </row>
    <row r="646" spans="1:1" x14ac:dyDescent="0.25">
      <c r="A646" s="11" t="str">
        <f t="shared" si="10"/>
        <v/>
      </c>
    </row>
    <row r="647" spans="1:1" x14ac:dyDescent="0.25">
      <c r="A647" s="11" t="str">
        <f t="shared" si="10"/>
        <v/>
      </c>
    </row>
    <row r="648" spans="1:1" x14ac:dyDescent="0.25">
      <c r="A648" s="11" t="str">
        <f t="shared" si="10"/>
        <v/>
      </c>
    </row>
    <row r="649" spans="1:1" x14ac:dyDescent="0.25">
      <c r="A649" s="11" t="str">
        <f t="shared" si="10"/>
        <v/>
      </c>
    </row>
    <row r="650" spans="1:1" x14ac:dyDescent="0.25">
      <c r="A650" s="11" t="str">
        <f t="shared" si="10"/>
        <v/>
      </c>
    </row>
    <row r="651" spans="1:1" x14ac:dyDescent="0.25">
      <c r="A651" s="11" t="str">
        <f t="shared" si="10"/>
        <v/>
      </c>
    </row>
    <row r="652" spans="1:1" x14ac:dyDescent="0.25">
      <c r="A652" s="11" t="str">
        <f t="shared" si="10"/>
        <v/>
      </c>
    </row>
    <row r="653" spans="1:1" x14ac:dyDescent="0.25">
      <c r="A653" s="11" t="str">
        <f t="shared" si="10"/>
        <v/>
      </c>
    </row>
    <row r="654" spans="1:1" x14ac:dyDescent="0.25">
      <c r="A654" s="11" t="str">
        <f t="shared" si="10"/>
        <v/>
      </c>
    </row>
    <row r="655" spans="1:1" x14ac:dyDescent="0.25">
      <c r="A655" s="11" t="str">
        <f t="shared" si="10"/>
        <v/>
      </c>
    </row>
    <row r="656" spans="1:1" x14ac:dyDescent="0.25">
      <c r="A656" s="11" t="str">
        <f t="shared" si="10"/>
        <v/>
      </c>
    </row>
    <row r="657" spans="1:1" x14ac:dyDescent="0.25">
      <c r="A657" s="11" t="str">
        <f t="shared" si="10"/>
        <v/>
      </c>
    </row>
    <row r="658" spans="1:1" x14ac:dyDescent="0.25">
      <c r="A658" s="11" t="str">
        <f t="shared" si="10"/>
        <v/>
      </c>
    </row>
    <row r="659" spans="1:1" x14ac:dyDescent="0.25">
      <c r="A659" s="11" t="str">
        <f t="shared" si="10"/>
        <v/>
      </c>
    </row>
    <row r="660" spans="1:1" x14ac:dyDescent="0.25">
      <c r="A660" s="11" t="str">
        <f t="shared" si="10"/>
        <v/>
      </c>
    </row>
    <row r="661" spans="1:1" x14ac:dyDescent="0.25">
      <c r="A661" s="11" t="str">
        <f t="shared" si="10"/>
        <v/>
      </c>
    </row>
    <row r="662" spans="1:1" x14ac:dyDescent="0.25">
      <c r="A662" s="11" t="str">
        <f t="shared" si="10"/>
        <v/>
      </c>
    </row>
    <row r="663" spans="1:1" x14ac:dyDescent="0.25">
      <c r="A663" s="11" t="str">
        <f t="shared" si="10"/>
        <v/>
      </c>
    </row>
    <row r="664" spans="1:1" x14ac:dyDescent="0.25">
      <c r="A664" s="11" t="str">
        <f t="shared" si="10"/>
        <v/>
      </c>
    </row>
    <row r="665" spans="1:1" x14ac:dyDescent="0.25">
      <c r="A665" s="11" t="str">
        <f t="shared" si="10"/>
        <v/>
      </c>
    </row>
    <row r="666" spans="1:1" x14ac:dyDescent="0.25">
      <c r="A666" s="11" t="str">
        <f t="shared" si="10"/>
        <v/>
      </c>
    </row>
    <row r="667" spans="1:1" x14ac:dyDescent="0.25">
      <c r="A667" s="11" t="str">
        <f t="shared" si="10"/>
        <v/>
      </c>
    </row>
    <row r="668" spans="1:1" x14ac:dyDescent="0.25">
      <c r="A668" s="11" t="str">
        <f t="shared" si="10"/>
        <v/>
      </c>
    </row>
    <row r="669" spans="1:1" x14ac:dyDescent="0.25">
      <c r="A669" s="11" t="str">
        <f t="shared" si="10"/>
        <v/>
      </c>
    </row>
    <row r="670" spans="1:1" x14ac:dyDescent="0.25">
      <c r="A670" s="11" t="str">
        <f t="shared" si="10"/>
        <v/>
      </c>
    </row>
    <row r="671" spans="1:1" x14ac:dyDescent="0.25">
      <c r="A671" s="11" t="str">
        <f t="shared" si="10"/>
        <v/>
      </c>
    </row>
    <row r="672" spans="1:1" x14ac:dyDescent="0.25">
      <c r="A672" s="11" t="str">
        <f t="shared" si="10"/>
        <v/>
      </c>
    </row>
    <row r="673" spans="1:1" x14ac:dyDescent="0.25">
      <c r="A673" s="11" t="str">
        <f t="shared" si="10"/>
        <v/>
      </c>
    </row>
    <row r="674" spans="1:1" x14ac:dyDescent="0.25">
      <c r="A674" s="11" t="str">
        <f t="shared" si="10"/>
        <v/>
      </c>
    </row>
    <row r="675" spans="1:1" x14ac:dyDescent="0.25">
      <c r="A675" s="11" t="str">
        <f t="shared" si="10"/>
        <v/>
      </c>
    </row>
    <row r="676" spans="1:1" x14ac:dyDescent="0.25">
      <c r="A676" s="11" t="str">
        <f t="shared" si="10"/>
        <v/>
      </c>
    </row>
    <row r="677" spans="1:1" x14ac:dyDescent="0.25">
      <c r="A677" s="11" t="str">
        <f t="shared" si="10"/>
        <v/>
      </c>
    </row>
    <row r="678" spans="1:1" x14ac:dyDescent="0.25">
      <c r="A678" s="11" t="str">
        <f t="shared" si="10"/>
        <v/>
      </c>
    </row>
    <row r="679" spans="1:1" x14ac:dyDescent="0.25">
      <c r="A679" s="11" t="str">
        <f t="shared" si="10"/>
        <v/>
      </c>
    </row>
    <row r="680" spans="1:1" x14ac:dyDescent="0.25">
      <c r="A680" s="11" t="str">
        <f t="shared" si="10"/>
        <v/>
      </c>
    </row>
    <row r="681" spans="1:1" x14ac:dyDescent="0.25">
      <c r="A681" s="11" t="str">
        <f t="shared" si="10"/>
        <v/>
      </c>
    </row>
    <row r="682" spans="1:1" x14ac:dyDescent="0.25">
      <c r="A682" s="11" t="str">
        <f t="shared" si="10"/>
        <v/>
      </c>
    </row>
    <row r="683" spans="1:1" x14ac:dyDescent="0.25">
      <c r="A683" s="11" t="str">
        <f t="shared" si="10"/>
        <v/>
      </c>
    </row>
    <row r="684" spans="1:1" x14ac:dyDescent="0.25">
      <c r="A684" s="11" t="str">
        <f t="shared" si="10"/>
        <v/>
      </c>
    </row>
    <row r="685" spans="1:1" x14ac:dyDescent="0.25">
      <c r="A685" s="11" t="str">
        <f t="shared" si="10"/>
        <v/>
      </c>
    </row>
    <row r="686" spans="1:1" x14ac:dyDescent="0.25">
      <c r="A686" s="11" t="str">
        <f t="shared" si="10"/>
        <v/>
      </c>
    </row>
    <row r="687" spans="1:1" x14ac:dyDescent="0.25">
      <c r="A687" s="11" t="str">
        <f t="shared" si="10"/>
        <v/>
      </c>
    </row>
    <row r="688" spans="1:1" x14ac:dyDescent="0.25">
      <c r="A688" s="11" t="str">
        <f t="shared" si="10"/>
        <v/>
      </c>
    </row>
    <row r="689" spans="1:1" x14ac:dyDescent="0.25">
      <c r="A689" s="11" t="str">
        <f t="shared" si="10"/>
        <v/>
      </c>
    </row>
    <row r="690" spans="1:1" x14ac:dyDescent="0.25">
      <c r="A690" s="11" t="str">
        <f t="shared" si="10"/>
        <v/>
      </c>
    </row>
    <row r="691" spans="1:1" x14ac:dyDescent="0.25">
      <c r="A691" s="11" t="str">
        <f t="shared" si="10"/>
        <v/>
      </c>
    </row>
    <row r="692" spans="1:1" x14ac:dyDescent="0.25">
      <c r="A692" s="11" t="str">
        <f t="shared" si="10"/>
        <v/>
      </c>
    </row>
    <row r="693" spans="1:1" x14ac:dyDescent="0.25">
      <c r="A693" s="11" t="str">
        <f t="shared" si="10"/>
        <v/>
      </c>
    </row>
    <row r="694" spans="1:1" x14ac:dyDescent="0.25">
      <c r="A694" s="11" t="str">
        <f t="shared" si="10"/>
        <v/>
      </c>
    </row>
    <row r="695" spans="1:1" x14ac:dyDescent="0.25">
      <c r="A695" s="11" t="str">
        <f t="shared" si="10"/>
        <v/>
      </c>
    </row>
    <row r="696" spans="1:1" x14ac:dyDescent="0.25">
      <c r="A696" s="11" t="str">
        <f t="shared" si="10"/>
        <v/>
      </c>
    </row>
    <row r="697" spans="1:1" x14ac:dyDescent="0.25">
      <c r="A697" s="11" t="str">
        <f t="shared" si="10"/>
        <v/>
      </c>
    </row>
    <row r="698" spans="1:1" x14ac:dyDescent="0.25">
      <c r="A698" s="11" t="str">
        <f t="shared" si="10"/>
        <v/>
      </c>
    </row>
    <row r="699" spans="1:1" x14ac:dyDescent="0.25">
      <c r="A699" s="11" t="str">
        <f t="shared" si="10"/>
        <v/>
      </c>
    </row>
    <row r="700" spans="1:1" x14ac:dyDescent="0.25">
      <c r="A700" s="11" t="str">
        <f t="shared" si="10"/>
        <v/>
      </c>
    </row>
    <row r="701" spans="1:1" x14ac:dyDescent="0.25">
      <c r="A701" s="11" t="str">
        <f t="shared" si="10"/>
        <v/>
      </c>
    </row>
    <row r="702" spans="1:1" x14ac:dyDescent="0.25">
      <c r="A702" s="11" t="str">
        <f t="shared" si="10"/>
        <v/>
      </c>
    </row>
    <row r="703" spans="1:1" x14ac:dyDescent="0.25">
      <c r="A703" s="11" t="str">
        <f t="shared" si="10"/>
        <v/>
      </c>
    </row>
    <row r="704" spans="1:1" x14ac:dyDescent="0.25">
      <c r="A704" s="11" t="str">
        <f t="shared" si="10"/>
        <v/>
      </c>
    </row>
    <row r="705" spans="1:1" x14ac:dyDescent="0.25">
      <c r="A705" s="11" t="str">
        <f t="shared" si="10"/>
        <v/>
      </c>
    </row>
    <row r="706" spans="1:1" x14ac:dyDescent="0.25">
      <c r="A706" s="11" t="str">
        <f t="shared" ref="A706:A769" si="11">IF(B706&lt;&gt;"",IF(E706="",D706&amp;", "&amp;B706,D706&amp;" "&amp;E706&amp;", "&amp;B706),"")</f>
        <v/>
      </c>
    </row>
    <row r="707" spans="1:1" x14ac:dyDescent="0.25">
      <c r="A707" s="11" t="str">
        <f t="shared" si="11"/>
        <v/>
      </c>
    </row>
    <row r="708" spans="1:1" x14ac:dyDescent="0.25">
      <c r="A708" s="11" t="str">
        <f t="shared" si="11"/>
        <v/>
      </c>
    </row>
    <row r="709" spans="1:1" x14ac:dyDescent="0.25">
      <c r="A709" s="11" t="str">
        <f t="shared" si="11"/>
        <v/>
      </c>
    </row>
    <row r="710" spans="1:1" x14ac:dyDescent="0.25">
      <c r="A710" s="11" t="str">
        <f t="shared" si="11"/>
        <v/>
      </c>
    </row>
    <row r="711" spans="1:1" x14ac:dyDescent="0.25">
      <c r="A711" s="11" t="str">
        <f t="shared" si="11"/>
        <v/>
      </c>
    </row>
    <row r="712" spans="1:1" x14ac:dyDescent="0.25">
      <c r="A712" s="11" t="str">
        <f t="shared" si="11"/>
        <v/>
      </c>
    </row>
    <row r="713" spans="1:1" x14ac:dyDescent="0.25">
      <c r="A713" s="11" t="str">
        <f t="shared" si="11"/>
        <v/>
      </c>
    </row>
    <row r="714" spans="1:1" x14ac:dyDescent="0.25">
      <c r="A714" s="11" t="str">
        <f t="shared" si="11"/>
        <v/>
      </c>
    </row>
    <row r="715" spans="1:1" x14ac:dyDescent="0.25">
      <c r="A715" s="11" t="str">
        <f t="shared" si="11"/>
        <v/>
      </c>
    </row>
    <row r="716" spans="1:1" x14ac:dyDescent="0.25">
      <c r="A716" s="11" t="str">
        <f t="shared" si="11"/>
        <v/>
      </c>
    </row>
    <row r="717" spans="1:1" x14ac:dyDescent="0.25">
      <c r="A717" s="11" t="str">
        <f t="shared" si="11"/>
        <v/>
      </c>
    </row>
    <row r="718" spans="1:1" x14ac:dyDescent="0.25">
      <c r="A718" s="11" t="str">
        <f t="shared" si="11"/>
        <v/>
      </c>
    </row>
    <row r="719" spans="1:1" x14ac:dyDescent="0.25">
      <c r="A719" s="11" t="str">
        <f t="shared" si="11"/>
        <v/>
      </c>
    </row>
    <row r="720" spans="1:1" x14ac:dyDescent="0.25">
      <c r="A720" s="11" t="str">
        <f t="shared" si="11"/>
        <v/>
      </c>
    </row>
    <row r="721" spans="1:1" x14ac:dyDescent="0.25">
      <c r="A721" s="11" t="str">
        <f t="shared" si="11"/>
        <v/>
      </c>
    </row>
    <row r="722" spans="1:1" x14ac:dyDescent="0.25">
      <c r="A722" s="11" t="str">
        <f t="shared" si="11"/>
        <v/>
      </c>
    </row>
    <row r="723" spans="1:1" x14ac:dyDescent="0.25">
      <c r="A723" s="11" t="str">
        <f t="shared" si="11"/>
        <v/>
      </c>
    </row>
    <row r="724" spans="1:1" x14ac:dyDescent="0.25">
      <c r="A724" s="11" t="str">
        <f t="shared" si="11"/>
        <v/>
      </c>
    </row>
    <row r="725" spans="1:1" x14ac:dyDescent="0.25">
      <c r="A725" s="11" t="str">
        <f t="shared" si="11"/>
        <v/>
      </c>
    </row>
    <row r="726" spans="1:1" x14ac:dyDescent="0.25">
      <c r="A726" s="11" t="str">
        <f t="shared" si="11"/>
        <v/>
      </c>
    </row>
    <row r="727" spans="1:1" x14ac:dyDescent="0.25">
      <c r="A727" s="11" t="str">
        <f t="shared" si="11"/>
        <v/>
      </c>
    </row>
    <row r="728" spans="1:1" x14ac:dyDescent="0.25">
      <c r="A728" s="11" t="str">
        <f t="shared" si="11"/>
        <v/>
      </c>
    </row>
    <row r="729" spans="1:1" x14ac:dyDescent="0.25">
      <c r="A729" s="11" t="str">
        <f t="shared" si="11"/>
        <v/>
      </c>
    </row>
    <row r="730" spans="1:1" x14ac:dyDescent="0.25">
      <c r="A730" s="11" t="str">
        <f t="shared" si="11"/>
        <v/>
      </c>
    </row>
    <row r="731" spans="1:1" x14ac:dyDescent="0.25">
      <c r="A731" s="11" t="str">
        <f t="shared" si="11"/>
        <v/>
      </c>
    </row>
    <row r="732" spans="1:1" x14ac:dyDescent="0.25">
      <c r="A732" s="11" t="str">
        <f t="shared" si="11"/>
        <v/>
      </c>
    </row>
    <row r="733" spans="1:1" x14ac:dyDescent="0.25">
      <c r="A733" s="11" t="str">
        <f t="shared" si="11"/>
        <v/>
      </c>
    </row>
    <row r="734" spans="1:1" x14ac:dyDescent="0.25">
      <c r="A734" s="11" t="str">
        <f t="shared" si="11"/>
        <v/>
      </c>
    </row>
    <row r="735" spans="1:1" x14ac:dyDescent="0.25">
      <c r="A735" s="11" t="str">
        <f t="shared" si="11"/>
        <v/>
      </c>
    </row>
    <row r="736" spans="1:1" x14ac:dyDescent="0.25">
      <c r="A736" s="11" t="str">
        <f t="shared" si="11"/>
        <v/>
      </c>
    </row>
    <row r="737" spans="1:1" x14ac:dyDescent="0.25">
      <c r="A737" s="11" t="str">
        <f t="shared" si="11"/>
        <v/>
      </c>
    </row>
    <row r="738" spans="1:1" x14ac:dyDescent="0.25">
      <c r="A738" s="11" t="str">
        <f t="shared" si="11"/>
        <v/>
      </c>
    </row>
    <row r="739" spans="1:1" x14ac:dyDescent="0.25">
      <c r="A739" s="11" t="str">
        <f t="shared" si="11"/>
        <v/>
      </c>
    </row>
    <row r="740" spans="1:1" x14ac:dyDescent="0.25">
      <c r="A740" s="11" t="str">
        <f t="shared" si="11"/>
        <v/>
      </c>
    </row>
    <row r="741" spans="1:1" x14ac:dyDescent="0.25">
      <c r="A741" s="11" t="str">
        <f t="shared" si="11"/>
        <v/>
      </c>
    </row>
    <row r="742" spans="1:1" x14ac:dyDescent="0.25">
      <c r="A742" s="11" t="str">
        <f t="shared" si="11"/>
        <v/>
      </c>
    </row>
    <row r="743" spans="1:1" x14ac:dyDescent="0.25">
      <c r="A743" s="11" t="str">
        <f t="shared" si="11"/>
        <v/>
      </c>
    </row>
    <row r="744" spans="1:1" x14ac:dyDescent="0.25">
      <c r="A744" s="11" t="str">
        <f t="shared" si="11"/>
        <v/>
      </c>
    </row>
    <row r="745" spans="1:1" x14ac:dyDescent="0.25">
      <c r="A745" s="11" t="str">
        <f t="shared" si="11"/>
        <v/>
      </c>
    </row>
    <row r="746" spans="1:1" x14ac:dyDescent="0.25">
      <c r="A746" s="11" t="str">
        <f t="shared" si="11"/>
        <v/>
      </c>
    </row>
    <row r="747" spans="1:1" x14ac:dyDescent="0.25">
      <c r="A747" s="11" t="str">
        <f t="shared" si="11"/>
        <v/>
      </c>
    </row>
    <row r="748" spans="1:1" x14ac:dyDescent="0.25">
      <c r="A748" s="11" t="str">
        <f t="shared" si="11"/>
        <v/>
      </c>
    </row>
    <row r="749" spans="1:1" x14ac:dyDescent="0.25">
      <c r="A749" s="11" t="str">
        <f t="shared" si="11"/>
        <v/>
      </c>
    </row>
    <row r="750" spans="1:1" x14ac:dyDescent="0.25">
      <c r="A750" s="11" t="str">
        <f t="shared" si="11"/>
        <v/>
      </c>
    </row>
    <row r="751" spans="1:1" x14ac:dyDescent="0.25">
      <c r="A751" s="11" t="str">
        <f t="shared" si="11"/>
        <v/>
      </c>
    </row>
    <row r="752" spans="1:1" x14ac:dyDescent="0.25">
      <c r="A752" s="11" t="str">
        <f t="shared" si="11"/>
        <v/>
      </c>
    </row>
    <row r="753" spans="1:1" x14ac:dyDescent="0.25">
      <c r="A753" s="11" t="str">
        <f t="shared" si="11"/>
        <v/>
      </c>
    </row>
    <row r="754" spans="1:1" x14ac:dyDescent="0.25">
      <c r="A754" s="11" t="str">
        <f t="shared" si="11"/>
        <v/>
      </c>
    </row>
    <row r="755" spans="1:1" x14ac:dyDescent="0.25">
      <c r="A755" s="11" t="str">
        <f t="shared" si="11"/>
        <v/>
      </c>
    </row>
    <row r="756" spans="1:1" x14ac:dyDescent="0.25">
      <c r="A756" s="11" t="str">
        <f t="shared" si="11"/>
        <v/>
      </c>
    </row>
    <row r="757" spans="1:1" x14ac:dyDescent="0.25">
      <c r="A757" s="11" t="str">
        <f t="shared" si="11"/>
        <v/>
      </c>
    </row>
    <row r="758" spans="1:1" x14ac:dyDescent="0.25">
      <c r="A758" s="11" t="str">
        <f t="shared" si="11"/>
        <v/>
      </c>
    </row>
    <row r="759" spans="1:1" x14ac:dyDescent="0.25">
      <c r="A759" s="11" t="str">
        <f t="shared" si="11"/>
        <v/>
      </c>
    </row>
    <row r="760" spans="1:1" x14ac:dyDescent="0.25">
      <c r="A760" s="11" t="str">
        <f t="shared" si="11"/>
        <v/>
      </c>
    </row>
    <row r="761" spans="1:1" x14ac:dyDescent="0.25">
      <c r="A761" s="11" t="str">
        <f t="shared" si="11"/>
        <v/>
      </c>
    </row>
    <row r="762" spans="1:1" x14ac:dyDescent="0.25">
      <c r="A762" s="11" t="str">
        <f t="shared" si="11"/>
        <v/>
      </c>
    </row>
    <row r="763" spans="1:1" x14ac:dyDescent="0.25">
      <c r="A763" s="11" t="str">
        <f t="shared" si="11"/>
        <v/>
      </c>
    </row>
    <row r="764" spans="1:1" x14ac:dyDescent="0.25">
      <c r="A764" s="11" t="str">
        <f t="shared" si="11"/>
        <v/>
      </c>
    </row>
    <row r="765" spans="1:1" x14ac:dyDescent="0.25">
      <c r="A765" s="11" t="str">
        <f t="shared" si="11"/>
        <v/>
      </c>
    </row>
    <row r="766" spans="1:1" x14ac:dyDescent="0.25">
      <c r="A766" s="11" t="str">
        <f t="shared" si="11"/>
        <v/>
      </c>
    </row>
    <row r="767" spans="1:1" x14ac:dyDescent="0.25">
      <c r="A767" s="11" t="str">
        <f t="shared" si="11"/>
        <v/>
      </c>
    </row>
    <row r="768" spans="1:1" x14ac:dyDescent="0.25">
      <c r="A768" s="11" t="str">
        <f t="shared" si="11"/>
        <v/>
      </c>
    </row>
    <row r="769" spans="1:1" x14ac:dyDescent="0.25">
      <c r="A769" s="11" t="str">
        <f t="shared" si="11"/>
        <v/>
      </c>
    </row>
    <row r="770" spans="1:1" x14ac:dyDescent="0.25">
      <c r="A770" s="11" t="str">
        <f t="shared" ref="A770:A833" si="12">IF(B770&lt;&gt;"",IF(E770="",D770&amp;", "&amp;B770,D770&amp;" "&amp;E770&amp;", "&amp;B770),"")</f>
        <v/>
      </c>
    </row>
    <row r="771" spans="1:1" x14ac:dyDescent="0.25">
      <c r="A771" s="11" t="str">
        <f t="shared" si="12"/>
        <v/>
      </c>
    </row>
    <row r="772" spans="1:1" x14ac:dyDescent="0.25">
      <c r="A772" s="11" t="str">
        <f t="shared" si="12"/>
        <v/>
      </c>
    </row>
    <row r="773" spans="1:1" x14ac:dyDescent="0.25">
      <c r="A773" s="11" t="str">
        <f t="shared" si="12"/>
        <v/>
      </c>
    </row>
    <row r="774" spans="1:1" x14ac:dyDescent="0.25">
      <c r="A774" s="11" t="str">
        <f t="shared" si="12"/>
        <v/>
      </c>
    </row>
    <row r="775" spans="1:1" x14ac:dyDescent="0.25">
      <c r="A775" s="11" t="str">
        <f t="shared" si="12"/>
        <v/>
      </c>
    </row>
    <row r="776" spans="1:1" x14ac:dyDescent="0.25">
      <c r="A776" s="11" t="str">
        <f t="shared" si="12"/>
        <v/>
      </c>
    </row>
    <row r="777" spans="1:1" x14ac:dyDescent="0.25">
      <c r="A777" s="11" t="str">
        <f t="shared" si="12"/>
        <v/>
      </c>
    </row>
    <row r="778" spans="1:1" x14ac:dyDescent="0.25">
      <c r="A778" s="11" t="str">
        <f t="shared" si="12"/>
        <v/>
      </c>
    </row>
    <row r="779" spans="1:1" x14ac:dyDescent="0.25">
      <c r="A779" s="11" t="str">
        <f t="shared" si="12"/>
        <v/>
      </c>
    </row>
    <row r="780" spans="1:1" x14ac:dyDescent="0.25">
      <c r="A780" s="11" t="str">
        <f t="shared" si="12"/>
        <v/>
      </c>
    </row>
    <row r="781" spans="1:1" x14ac:dyDescent="0.25">
      <c r="A781" s="11" t="str">
        <f t="shared" si="12"/>
        <v/>
      </c>
    </row>
    <row r="782" spans="1:1" x14ac:dyDescent="0.25">
      <c r="A782" s="11" t="str">
        <f t="shared" si="12"/>
        <v/>
      </c>
    </row>
    <row r="783" spans="1:1" x14ac:dyDescent="0.25">
      <c r="A783" s="11" t="str">
        <f t="shared" si="12"/>
        <v/>
      </c>
    </row>
    <row r="784" spans="1:1" x14ac:dyDescent="0.25">
      <c r="A784" s="11" t="str">
        <f t="shared" si="12"/>
        <v/>
      </c>
    </row>
    <row r="785" spans="1:1" x14ac:dyDescent="0.25">
      <c r="A785" s="11" t="str">
        <f t="shared" si="12"/>
        <v/>
      </c>
    </row>
    <row r="786" spans="1:1" x14ac:dyDescent="0.25">
      <c r="A786" s="11" t="str">
        <f t="shared" si="12"/>
        <v/>
      </c>
    </row>
    <row r="787" spans="1:1" x14ac:dyDescent="0.25">
      <c r="A787" s="11" t="str">
        <f t="shared" si="12"/>
        <v/>
      </c>
    </row>
    <row r="788" spans="1:1" x14ac:dyDescent="0.25">
      <c r="A788" s="11" t="str">
        <f t="shared" si="12"/>
        <v/>
      </c>
    </row>
    <row r="789" spans="1:1" x14ac:dyDescent="0.25">
      <c r="A789" s="11" t="str">
        <f t="shared" si="12"/>
        <v/>
      </c>
    </row>
    <row r="790" spans="1:1" x14ac:dyDescent="0.25">
      <c r="A790" s="11" t="str">
        <f t="shared" si="12"/>
        <v/>
      </c>
    </row>
    <row r="791" spans="1:1" x14ac:dyDescent="0.25">
      <c r="A791" s="11" t="str">
        <f t="shared" si="12"/>
        <v/>
      </c>
    </row>
    <row r="792" spans="1:1" x14ac:dyDescent="0.25">
      <c r="A792" s="11" t="str">
        <f t="shared" si="12"/>
        <v/>
      </c>
    </row>
    <row r="793" spans="1:1" x14ac:dyDescent="0.25">
      <c r="A793" s="11" t="str">
        <f t="shared" si="12"/>
        <v/>
      </c>
    </row>
    <row r="794" spans="1:1" x14ac:dyDescent="0.25">
      <c r="A794" s="11" t="str">
        <f t="shared" si="12"/>
        <v/>
      </c>
    </row>
    <row r="795" spans="1:1" x14ac:dyDescent="0.25">
      <c r="A795" s="11" t="str">
        <f t="shared" si="12"/>
        <v/>
      </c>
    </row>
    <row r="796" spans="1:1" x14ac:dyDescent="0.25">
      <c r="A796" s="11" t="str">
        <f t="shared" si="12"/>
        <v/>
      </c>
    </row>
    <row r="797" spans="1:1" x14ac:dyDescent="0.25">
      <c r="A797" s="11" t="str">
        <f t="shared" si="12"/>
        <v/>
      </c>
    </row>
    <row r="798" spans="1:1" x14ac:dyDescent="0.25">
      <c r="A798" s="11" t="str">
        <f t="shared" si="12"/>
        <v/>
      </c>
    </row>
    <row r="799" spans="1:1" x14ac:dyDescent="0.25">
      <c r="A799" s="11" t="str">
        <f t="shared" si="12"/>
        <v/>
      </c>
    </row>
    <row r="800" spans="1:1" x14ac:dyDescent="0.25">
      <c r="A800" s="11" t="str">
        <f t="shared" si="12"/>
        <v/>
      </c>
    </row>
    <row r="801" spans="1:1" x14ac:dyDescent="0.25">
      <c r="A801" s="11" t="str">
        <f t="shared" si="12"/>
        <v/>
      </c>
    </row>
    <row r="802" spans="1:1" x14ac:dyDescent="0.25">
      <c r="A802" s="11" t="str">
        <f t="shared" si="12"/>
        <v/>
      </c>
    </row>
    <row r="803" spans="1:1" x14ac:dyDescent="0.25">
      <c r="A803" s="11" t="str">
        <f t="shared" si="12"/>
        <v/>
      </c>
    </row>
    <row r="804" spans="1:1" x14ac:dyDescent="0.25">
      <c r="A804" s="11" t="str">
        <f t="shared" si="12"/>
        <v/>
      </c>
    </row>
    <row r="805" spans="1:1" x14ac:dyDescent="0.25">
      <c r="A805" s="11" t="str">
        <f t="shared" si="12"/>
        <v/>
      </c>
    </row>
    <row r="806" spans="1:1" x14ac:dyDescent="0.25">
      <c r="A806" s="11" t="str">
        <f t="shared" si="12"/>
        <v/>
      </c>
    </row>
    <row r="807" spans="1:1" x14ac:dyDescent="0.25">
      <c r="A807" s="11" t="str">
        <f t="shared" si="12"/>
        <v/>
      </c>
    </row>
    <row r="808" spans="1:1" x14ac:dyDescent="0.25">
      <c r="A808" s="11" t="str">
        <f t="shared" si="12"/>
        <v/>
      </c>
    </row>
    <row r="809" spans="1:1" x14ac:dyDescent="0.25">
      <c r="A809" s="11" t="str">
        <f t="shared" si="12"/>
        <v/>
      </c>
    </row>
    <row r="810" spans="1:1" x14ac:dyDescent="0.25">
      <c r="A810" s="11" t="str">
        <f t="shared" si="12"/>
        <v/>
      </c>
    </row>
    <row r="811" spans="1:1" x14ac:dyDescent="0.25">
      <c r="A811" s="11" t="str">
        <f t="shared" si="12"/>
        <v/>
      </c>
    </row>
    <row r="812" spans="1:1" x14ac:dyDescent="0.25">
      <c r="A812" s="11" t="str">
        <f t="shared" si="12"/>
        <v/>
      </c>
    </row>
    <row r="813" spans="1:1" x14ac:dyDescent="0.25">
      <c r="A813" s="11" t="str">
        <f t="shared" si="12"/>
        <v/>
      </c>
    </row>
    <row r="814" spans="1:1" x14ac:dyDescent="0.25">
      <c r="A814" s="11" t="str">
        <f t="shared" si="12"/>
        <v/>
      </c>
    </row>
    <row r="815" spans="1:1" x14ac:dyDescent="0.25">
      <c r="A815" s="11" t="str">
        <f t="shared" si="12"/>
        <v/>
      </c>
    </row>
    <row r="816" spans="1:1" x14ac:dyDescent="0.25">
      <c r="A816" s="11" t="str">
        <f t="shared" si="12"/>
        <v/>
      </c>
    </row>
    <row r="817" spans="1:1" x14ac:dyDescent="0.25">
      <c r="A817" s="11" t="str">
        <f t="shared" si="12"/>
        <v/>
      </c>
    </row>
    <row r="818" spans="1:1" x14ac:dyDescent="0.25">
      <c r="A818" s="11" t="str">
        <f t="shared" si="12"/>
        <v/>
      </c>
    </row>
    <row r="819" spans="1:1" x14ac:dyDescent="0.25">
      <c r="A819" s="11" t="str">
        <f t="shared" si="12"/>
        <v/>
      </c>
    </row>
    <row r="820" spans="1:1" x14ac:dyDescent="0.25">
      <c r="A820" s="11" t="str">
        <f t="shared" si="12"/>
        <v/>
      </c>
    </row>
    <row r="821" spans="1:1" x14ac:dyDescent="0.25">
      <c r="A821" s="11" t="str">
        <f t="shared" si="12"/>
        <v/>
      </c>
    </row>
    <row r="822" spans="1:1" x14ac:dyDescent="0.25">
      <c r="A822" s="11" t="str">
        <f t="shared" si="12"/>
        <v/>
      </c>
    </row>
    <row r="823" spans="1:1" x14ac:dyDescent="0.25">
      <c r="A823" s="11" t="str">
        <f t="shared" si="12"/>
        <v/>
      </c>
    </row>
    <row r="824" spans="1:1" x14ac:dyDescent="0.25">
      <c r="A824" s="11" t="str">
        <f t="shared" si="12"/>
        <v/>
      </c>
    </row>
    <row r="825" spans="1:1" x14ac:dyDescent="0.25">
      <c r="A825" s="11" t="str">
        <f t="shared" si="12"/>
        <v/>
      </c>
    </row>
    <row r="826" spans="1:1" x14ac:dyDescent="0.25">
      <c r="A826" s="11" t="str">
        <f t="shared" si="12"/>
        <v/>
      </c>
    </row>
    <row r="827" spans="1:1" x14ac:dyDescent="0.25">
      <c r="A827" s="11" t="str">
        <f t="shared" si="12"/>
        <v/>
      </c>
    </row>
    <row r="828" spans="1:1" x14ac:dyDescent="0.25">
      <c r="A828" s="11" t="str">
        <f t="shared" si="12"/>
        <v/>
      </c>
    </row>
    <row r="829" spans="1:1" x14ac:dyDescent="0.25">
      <c r="A829" s="11" t="str">
        <f t="shared" si="12"/>
        <v/>
      </c>
    </row>
    <row r="830" spans="1:1" x14ac:dyDescent="0.25">
      <c r="A830" s="11" t="str">
        <f t="shared" si="12"/>
        <v/>
      </c>
    </row>
    <row r="831" spans="1:1" x14ac:dyDescent="0.25">
      <c r="A831" s="11" t="str">
        <f t="shared" si="12"/>
        <v/>
      </c>
    </row>
    <row r="832" spans="1:1" x14ac:dyDescent="0.25">
      <c r="A832" s="11" t="str">
        <f t="shared" si="12"/>
        <v/>
      </c>
    </row>
    <row r="833" spans="1:1" x14ac:dyDescent="0.25">
      <c r="A833" s="11" t="str">
        <f t="shared" si="12"/>
        <v/>
      </c>
    </row>
    <row r="834" spans="1:1" x14ac:dyDescent="0.25">
      <c r="A834" s="11" t="str">
        <f t="shared" ref="A834:A897" si="13">IF(B834&lt;&gt;"",IF(E834="",D834&amp;", "&amp;B834,D834&amp;" "&amp;E834&amp;", "&amp;B834),"")</f>
        <v/>
      </c>
    </row>
    <row r="835" spans="1:1" x14ac:dyDescent="0.25">
      <c r="A835" s="11" t="str">
        <f t="shared" si="13"/>
        <v/>
      </c>
    </row>
    <row r="836" spans="1:1" x14ac:dyDescent="0.25">
      <c r="A836" s="11" t="str">
        <f t="shared" si="13"/>
        <v/>
      </c>
    </row>
    <row r="837" spans="1:1" x14ac:dyDescent="0.25">
      <c r="A837" s="11" t="str">
        <f t="shared" si="13"/>
        <v/>
      </c>
    </row>
    <row r="838" spans="1:1" x14ac:dyDescent="0.25">
      <c r="A838" s="11" t="str">
        <f t="shared" si="13"/>
        <v/>
      </c>
    </row>
    <row r="839" spans="1:1" x14ac:dyDescent="0.25">
      <c r="A839" s="11" t="str">
        <f t="shared" si="13"/>
        <v/>
      </c>
    </row>
    <row r="840" spans="1:1" x14ac:dyDescent="0.25">
      <c r="A840" s="11" t="str">
        <f t="shared" si="13"/>
        <v/>
      </c>
    </row>
    <row r="841" spans="1:1" x14ac:dyDescent="0.25">
      <c r="A841" s="11" t="str">
        <f t="shared" si="13"/>
        <v/>
      </c>
    </row>
    <row r="842" spans="1:1" x14ac:dyDescent="0.25">
      <c r="A842" s="11" t="str">
        <f t="shared" si="13"/>
        <v/>
      </c>
    </row>
    <row r="843" spans="1:1" x14ac:dyDescent="0.25">
      <c r="A843" s="11" t="str">
        <f t="shared" si="13"/>
        <v/>
      </c>
    </row>
    <row r="844" spans="1:1" x14ac:dyDescent="0.25">
      <c r="A844" s="11" t="str">
        <f t="shared" si="13"/>
        <v/>
      </c>
    </row>
    <row r="845" spans="1:1" x14ac:dyDescent="0.25">
      <c r="A845" s="11" t="str">
        <f t="shared" si="13"/>
        <v/>
      </c>
    </row>
    <row r="846" spans="1:1" x14ac:dyDescent="0.25">
      <c r="A846" s="11" t="str">
        <f t="shared" si="13"/>
        <v/>
      </c>
    </row>
    <row r="847" spans="1:1" x14ac:dyDescent="0.25">
      <c r="A847" s="11" t="str">
        <f t="shared" si="13"/>
        <v/>
      </c>
    </row>
    <row r="848" spans="1:1" x14ac:dyDescent="0.25">
      <c r="A848" s="11" t="str">
        <f t="shared" si="13"/>
        <v/>
      </c>
    </row>
    <row r="849" spans="1:1" x14ac:dyDescent="0.25">
      <c r="A849" s="11" t="str">
        <f t="shared" si="13"/>
        <v/>
      </c>
    </row>
    <row r="850" spans="1:1" x14ac:dyDescent="0.25">
      <c r="A850" s="11" t="str">
        <f t="shared" si="13"/>
        <v/>
      </c>
    </row>
    <row r="851" spans="1:1" x14ac:dyDescent="0.25">
      <c r="A851" s="11" t="str">
        <f t="shared" si="13"/>
        <v/>
      </c>
    </row>
    <row r="852" spans="1:1" x14ac:dyDescent="0.25">
      <c r="A852" s="11" t="str">
        <f t="shared" si="13"/>
        <v/>
      </c>
    </row>
    <row r="853" spans="1:1" x14ac:dyDescent="0.25">
      <c r="A853" s="11" t="str">
        <f t="shared" si="13"/>
        <v/>
      </c>
    </row>
    <row r="854" spans="1:1" x14ac:dyDescent="0.25">
      <c r="A854" s="11" t="str">
        <f t="shared" si="13"/>
        <v/>
      </c>
    </row>
    <row r="855" spans="1:1" x14ac:dyDescent="0.25">
      <c r="A855" s="11" t="str">
        <f t="shared" si="13"/>
        <v/>
      </c>
    </row>
    <row r="856" spans="1:1" x14ac:dyDescent="0.25">
      <c r="A856" s="11" t="str">
        <f t="shared" si="13"/>
        <v/>
      </c>
    </row>
    <row r="857" spans="1:1" x14ac:dyDescent="0.25">
      <c r="A857" s="11" t="str">
        <f t="shared" si="13"/>
        <v/>
      </c>
    </row>
    <row r="858" spans="1:1" x14ac:dyDescent="0.25">
      <c r="A858" s="11" t="str">
        <f t="shared" si="13"/>
        <v/>
      </c>
    </row>
    <row r="859" spans="1:1" x14ac:dyDescent="0.25">
      <c r="A859" s="11" t="str">
        <f t="shared" si="13"/>
        <v/>
      </c>
    </row>
    <row r="860" spans="1:1" x14ac:dyDescent="0.25">
      <c r="A860" s="11" t="str">
        <f t="shared" si="13"/>
        <v/>
      </c>
    </row>
    <row r="861" spans="1:1" x14ac:dyDescent="0.25">
      <c r="A861" s="11" t="str">
        <f t="shared" si="13"/>
        <v/>
      </c>
    </row>
    <row r="862" spans="1:1" x14ac:dyDescent="0.25">
      <c r="A862" s="11" t="str">
        <f t="shared" si="13"/>
        <v/>
      </c>
    </row>
    <row r="863" spans="1:1" x14ac:dyDescent="0.25">
      <c r="A863" s="11" t="str">
        <f t="shared" si="13"/>
        <v/>
      </c>
    </row>
    <row r="864" spans="1:1" x14ac:dyDescent="0.25">
      <c r="A864" s="11" t="str">
        <f t="shared" si="13"/>
        <v/>
      </c>
    </row>
    <row r="865" spans="1:1" x14ac:dyDescent="0.25">
      <c r="A865" s="11" t="str">
        <f t="shared" si="13"/>
        <v/>
      </c>
    </row>
    <row r="866" spans="1:1" x14ac:dyDescent="0.25">
      <c r="A866" s="11" t="str">
        <f t="shared" si="13"/>
        <v/>
      </c>
    </row>
    <row r="867" spans="1:1" x14ac:dyDescent="0.25">
      <c r="A867" s="11" t="str">
        <f t="shared" si="13"/>
        <v/>
      </c>
    </row>
    <row r="868" spans="1:1" x14ac:dyDescent="0.25">
      <c r="A868" s="11" t="str">
        <f t="shared" si="13"/>
        <v/>
      </c>
    </row>
    <row r="869" spans="1:1" x14ac:dyDescent="0.25">
      <c r="A869" s="11" t="str">
        <f t="shared" si="13"/>
        <v/>
      </c>
    </row>
    <row r="870" spans="1:1" x14ac:dyDescent="0.25">
      <c r="A870" s="11" t="str">
        <f t="shared" si="13"/>
        <v/>
      </c>
    </row>
    <row r="871" spans="1:1" x14ac:dyDescent="0.25">
      <c r="A871" s="11" t="str">
        <f t="shared" si="13"/>
        <v/>
      </c>
    </row>
    <row r="872" spans="1:1" x14ac:dyDescent="0.25">
      <c r="A872" s="11" t="str">
        <f t="shared" si="13"/>
        <v/>
      </c>
    </row>
    <row r="873" spans="1:1" x14ac:dyDescent="0.25">
      <c r="A873" s="11" t="str">
        <f t="shared" si="13"/>
        <v/>
      </c>
    </row>
    <row r="874" spans="1:1" x14ac:dyDescent="0.25">
      <c r="A874" s="11" t="str">
        <f t="shared" si="13"/>
        <v/>
      </c>
    </row>
    <row r="875" spans="1:1" x14ac:dyDescent="0.25">
      <c r="A875" s="11" t="str">
        <f t="shared" si="13"/>
        <v/>
      </c>
    </row>
    <row r="876" spans="1:1" x14ac:dyDescent="0.25">
      <c r="A876" s="11" t="str">
        <f t="shared" si="13"/>
        <v/>
      </c>
    </row>
    <row r="877" spans="1:1" x14ac:dyDescent="0.25">
      <c r="A877" s="11" t="str">
        <f t="shared" si="13"/>
        <v/>
      </c>
    </row>
    <row r="878" spans="1:1" x14ac:dyDescent="0.25">
      <c r="A878" s="11" t="str">
        <f t="shared" si="13"/>
        <v/>
      </c>
    </row>
    <row r="879" spans="1:1" x14ac:dyDescent="0.25">
      <c r="A879" s="11" t="str">
        <f t="shared" si="13"/>
        <v/>
      </c>
    </row>
    <row r="880" spans="1:1" x14ac:dyDescent="0.25">
      <c r="A880" s="11" t="str">
        <f t="shared" si="13"/>
        <v/>
      </c>
    </row>
    <row r="881" spans="1:1" x14ac:dyDescent="0.25">
      <c r="A881" s="11" t="str">
        <f t="shared" si="13"/>
        <v/>
      </c>
    </row>
    <row r="882" spans="1:1" x14ac:dyDescent="0.25">
      <c r="A882" s="11" t="str">
        <f t="shared" si="13"/>
        <v/>
      </c>
    </row>
    <row r="883" spans="1:1" x14ac:dyDescent="0.25">
      <c r="A883" s="11" t="str">
        <f t="shared" si="13"/>
        <v/>
      </c>
    </row>
    <row r="884" spans="1:1" x14ac:dyDescent="0.25">
      <c r="A884" s="11" t="str">
        <f t="shared" si="13"/>
        <v/>
      </c>
    </row>
    <row r="885" spans="1:1" x14ac:dyDescent="0.25">
      <c r="A885" s="11" t="str">
        <f t="shared" si="13"/>
        <v/>
      </c>
    </row>
    <row r="886" spans="1:1" x14ac:dyDescent="0.25">
      <c r="A886" s="11" t="str">
        <f t="shared" si="13"/>
        <v/>
      </c>
    </row>
    <row r="887" spans="1:1" x14ac:dyDescent="0.25">
      <c r="A887" s="11" t="str">
        <f t="shared" si="13"/>
        <v/>
      </c>
    </row>
    <row r="888" spans="1:1" x14ac:dyDescent="0.25">
      <c r="A888" s="11" t="str">
        <f t="shared" si="13"/>
        <v/>
      </c>
    </row>
    <row r="889" spans="1:1" x14ac:dyDescent="0.25">
      <c r="A889" s="11" t="str">
        <f t="shared" si="13"/>
        <v/>
      </c>
    </row>
    <row r="890" spans="1:1" x14ac:dyDescent="0.25">
      <c r="A890" s="11" t="str">
        <f t="shared" si="13"/>
        <v/>
      </c>
    </row>
    <row r="891" spans="1:1" x14ac:dyDescent="0.25">
      <c r="A891" s="11" t="str">
        <f t="shared" si="13"/>
        <v/>
      </c>
    </row>
    <row r="892" spans="1:1" x14ac:dyDescent="0.25">
      <c r="A892" s="11" t="str">
        <f t="shared" si="13"/>
        <v/>
      </c>
    </row>
    <row r="893" spans="1:1" x14ac:dyDescent="0.25">
      <c r="A893" s="11" t="str">
        <f t="shared" si="13"/>
        <v/>
      </c>
    </row>
    <row r="894" spans="1:1" x14ac:dyDescent="0.25">
      <c r="A894" s="11" t="str">
        <f t="shared" si="13"/>
        <v/>
      </c>
    </row>
    <row r="895" spans="1:1" x14ac:dyDescent="0.25">
      <c r="A895" s="11" t="str">
        <f t="shared" si="13"/>
        <v/>
      </c>
    </row>
    <row r="896" spans="1:1" x14ac:dyDescent="0.25">
      <c r="A896" s="11" t="str">
        <f t="shared" si="13"/>
        <v/>
      </c>
    </row>
    <row r="897" spans="1:1" x14ac:dyDescent="0.25">
      <c r="A897" s="11" t="str">
        <f t="shared" si="13"/>
        <v/>
      </c>
    </row>
    <row r="898" spans="1:1" x14ac:dyDescent="0.25">
      <c r="A898" s="11" t="str">
        <f t="shared" ref="A898:A961" si="14">IF(B898&lt;&gt;"",IF(E898="",D898&amp;", "&amp;B898,D898&amp;" "&amp;E898&amp;", "&amp;B898),"")</f>
        <v/>
      </c>
    </row>
    <row r="899" spans="1:1" x14ac:dyDescent="0.25">
      <c r="A899" s="11" t="str">
        <f t="shared" si="14"/>
        <v/>
      </c>
    </row>
    <row r="900" spans="1:1" x14ac:dyDescent="0.25">
      <c r="A900" s="11" t="str">
        <f t="shared" si="14"/>
        <v/>
      </c>
    </row>
    <row r="901" spans="1:1" x14ac:dyDescent="0.25">
      <c r="A901" s="11" t="str">
        <f t="shared" si="14"/>
        <v/>
      </c>
    </row>
    <row r="902" spans="1:1" x14ac:dyDescent="0.25">
      <c r="A902" s="11" t="str">
        <f t="shared" si="14"/>
        <v/>
      </c>
    </row>
    <row r="903" spans="1:1" x14ac:dyDescent="0.25">
      <c r="A903" s="11" t="str">
        <f t="shared" si="14"/>
        <v/>
      </c>
    </row>
    <row r="904" spans="1:1" x14ac:dyDescent="0.25">
      <c r="A904" s="11" t="str">
        <f t="shared" si="14"/>
        <v/>
      </c>
    </row>
    <row r="905" spans="1:1" x14ac:dyDescent="0.25">
      <c r="A905" s="11" t="str">
        <f t="shared" si="14"/>
        <v/>
      </c>
    </row>
    <row r="906" spans="1:1" x14ac:dyDescent="0.25">
      <c r="A906" s="11" t="str">
        <f t="shared" si="14"/>
        <v/>
      </c>
    </row>
    <row r="907" spans="1:1" x14ac:dyDescent="0.25">
      <c r="A907" s="11" t="str">
        <f t="shared" si="14"/>
        <v/>
      </c>
    </row>
    <row r="908" spans="1:1" x14ac:dyDescent="0.25">
      <c r="A908" s="11" t="str">
        <f t="shared" si="14"/>
        <v/>
      </c>
    </row>
    <row r="909" spans="1:1" x14ac:dyDescent="0.25">
      <c r="A909" s="11" t="str">
        <f t="shared" si="14"/>
        <v/>
      </c>
    </row>
    <row r="910" spans="1:1" x14ac:dyDescent="0.25">
      <c r="A910" s="11" t="str">
        <f t="shared" si="14"/>
        <v/>
      </c>
    </row>
    <row r="911" spans="1:1" x14ac:dyDescent="0.25">
      <c r="A911" s="11" t="str">
        <f t="shared" si="14"/>
        <v/>
      </c>
    </row>
    <row r="912" spans="1:1" x14ac:dyDescent="0.25">
      <c r="A912" s="11" t="str">
        <f t="shared" si="14"/>
        <v/>
      </c>
    </row>
    <row r="913" spans="1:1" x14ac:dyDescent="0.25">
      <c r="A913" s="11" t="str">
        <f t="shared" si="14"/>
        <v/>
      </c>
    </row>
    <row r="914" spans="1:1" x14ac:dyDescent="0.25">
      <c r="A914" s="11" t="str">
        <f t="shared" si="14"/>
        <v/>
      </c>
    </row>
    <row r="915" spans="1:1" x14ac:dyDescent="0.25">
      <c r="A915" s="11" t="str">
        <f t="shared" si="14"/>
        <v/>
      </c>
    </row>
    <row r="916" spans="1:1" x14ac:dyDescent="0.25">
      <c r="A916" s="11" t="str">
        <f t="shared" si="14"/>
        <v/>
      </c>
    </row>
    <row r="917" spans="1:1" x14ac:dyDescent="0.25">
      <c r="A917" s="11" t="str">
        <f t="shared" si="14"/>
        <v/>
      </c>
    </row>
    <row r="918" spans="1:1" x14ac:dyDescent="0.25">
      <c r="A918" s="11" t="str">
        <f t="shared" si="14"/>
        <v/>
      </c>
    </row>
    <row r="919" spans="1:1" x14ac:dyDescent="0.25">
      <c r="A919" s="11" t="str">
        <f t="shared" si="14"/>
        <v/>
      </c>
    </row>
    <row r="920" spans="1:1" x14ac:dyDescent="0.25">
      <c r="A920" s="11" t="str">
        <f t="shared" si="14"/>
        <v/>
      </c>
    </row>
    <row r="921" spans="1:1" x14ac:dyDescent="0.25">
      <c r="A921" s="11" t="str">
        <f t="shared" si="14"/>
        <v/>
      </c>
    </row>
    <row r="922" spans="1:1" x14ac:dyDescent="0.25">
      <c r="A922" s="11" t="str">
        <f t="shared" si="14"/>
        <v/>
      </c>
    </row>
    <row r="923" spans="1:1" x14ac:dyDescent="0.25">
      <c r="A923" s="11" t="str">
        <f t="shared" si="14"/>
        <v/>
      </c>
    </row>
    <row r="924" spans="1:1" x14ac:dyDescent="0.25">
      <c r="A924" s="11" t="str">
        <f t="shared" si="14"/>
        <v/>
      </c>
    </row>
    <row r="925" spans="1:1" x14ac:dyDescent="0.25">
      <c r="A925" s="11" t="str">
        <f t="shared" si="14"/>
        <v/>
      </c>
    </row>
    <row r="926" spans="1:1" x14ac:dyDescent="0.25">
      <c r="A926" s="11" t="str">
        <f t="shared" si="14"/>
        <v/>
      </c>
    </row>
    <row r="927" spans="1:1" x14ac:dyDescent="0.25">
      <c r="A927" s="11" t="str">
        <f t="shared" si="14"/>
        <v/>
      </c>
    </row>
    <row r="928" spans="1:1" x14ac:dyDescent="0.25">
      <c r="A928" s="11" t="str">
        <f t="shared" si="14"/>
        <v/>
      </c>
    </row>
    <row r="929" spans="1:1" x14ac:dyDescent="0.25">
      <c r="A929" s="11" t="str">
        <f t="shared" si="14"/>
        <v/>
      </c>
    </row>
    <row r="930" spans="1:1" x14ac:dyDescent="0.25">
      <c r="A930" s="11" t="str">
        <f t="shared" si="14"/>
        <v/>
      </c>
    </row>
    <row r="931" spans="1:1" x14ac:dyDescent="0.25">
      <c r="A931" s="11" t="str">
        <f t="shared" si="14"/>
        <v/>
      </c>
    </row>
    <row r="932" spans="1:1" x14ac:dyDescent="0.25">
      <c r="A932" s="11" t="str">
        <f t="shared" si="14"/>
        <v/>
      </c>
    </row>
    <row r="933" spans="1:1" x14ac:dyDescent="0.25">
      <c r="A933" s="11" t="str">
        <f t="shared" si="14"/>
        <v/>
      </c>
    </row>
    <row r="934" spans="1:1" x14ac:dyDescent="0.25">
      <c r="A934" s="11" t="str">
        <f t="shared" si="14"/>
        <v/>
      </c>
    </row>
    <row r="935" spans="1:1" x14ac:dyDescent="0.25">
      <c r="A935" s="11" t="str">
        <f t="shared" si="14"/>
        <v/>
      </c>
    </row>
    <row r="936" spans="1:1" x14ac:dyDescent="0.25">
      <c r="A936" s="11" t="str">
        <f t="shared" si="14"/>
        <v/>
      </c>
    </row>
    <row r="937" spans="1:1" x14ac:dyDescent="0.25">
      <c r="A937" s="11" t="str">
        <f t="shared" si="14"/>
        <v/>
      </c>
    </row>
    <row r="938" spans="1:1" x14ac:dyDescent="0.25">
      <c r="A938" s="11" t="str">
        <f t="shared" si="14"/>
        <v/>
      </c>
    </row>
    <row r="939" spans="1:1" x14ac:dyDescent="0.25">
      <c r="A939" s="11" t="str">
        <f t="shared" si="14"/>
        <v/>
      </c>
    </row>
    <row r="940" spans="1:1" x14ac:dyDescent="0.25">
      <c r="A940" s="11" t="str">
        <f t="shared" si="14"/>
        <v/>
      </c>
    </row>
    <row r="941" spans="1:1" x14ac:dyDescent="0.25">
      <c r="A941" s="11" t="str">
        <f t="shared" si="14"/>
        <v/>
      </c>
    </row>
    <row r="942" spans="1:1" x14ac:dyDescent="0.25">
      <c r="A942" s="11" t="str">
        <f t="shared" si="14"/>
        <v/>
      </c>
    </row>
    <row r="943" spans="1:1" x14ac:dyDescent="0.25">
      <c r="A943" s="11" t="str">
        <f t="shared" si="14"/>
        <v/>
      </c>
    </row>
    <row r="944" spans="1:1" x14ac:dyDescent="0.25">
      <c r="A944" s="11" t="str">
        <f t="shared" si="14"/>
        <v/>
      </c>
    </row>
    <row r="945" spans="1:1" x14ac:dyDescent="0.25">
      <c r="A945" s="11" t="str">
        <f t="shared" si="14"/>
        <v/>
      </c>
    </row>
    <row r="946" spans="1:1" x14ac:dyDescent="0.25">
      <c r="A946" s="11" t="str">
        <f t="shared" si="14"/>
        <v/>
      </c>
    </row>
    <row r="947" spans="1:1" x14ac:dyDescent="0.25">
      <c r="A947" s="11" t="str">
        <f t="shared" si="14"/>
        <v/>
      </c>
    </row>
    <row r="948" spans="1:1" x14ac:dyDescent="0.25">
      <c r="A948" s="11" t="str">
        <f t="shared" si="14"/>
        <v/>
      </c>
    </row>
    <row r="949" spans="1:1" x14ac:dyDescent="0.25">
      <c r="A949" s="11" t="str">
        <f t="shared" si="14"/>
        <v/>
      </c>
    </row>
    <row r="950" spans="1:1" x14ac:dyDescent="0.25">
      <c r="A950" s="11" t="str">
        <f t="shared" si="14"/>
        <v/>
      </c>
    </row>
    <row r="951" spans="1:1" x14ac:dyDescent="0.25">
      <c r="A951" s="11" t="str">
        <f t="shared" si="14"/>
        <v/>
      </c>
    </row>
    <row r="952" spans="1:1" x14ac:dyDescent="0.25">
      <c r="A952" s="11" t="str">
        <f t="shared" si="14"/>
        <v/>
      </c>
    </row>
    <row r="953" spans="1:1" x14ac:dyDescent="0.25">
      <c r="A953" s="11" t="str">
        <f t="shared" si="14"/>
        <v/>
      </c>
    </row>
    <row r="954" spans="1:1" x14ac:dyDescent="0.25">
      <c r="A954" s="11" t="str">
        <f t="shared" si="14"/>
        <v/>
      </c>
    </row>
    <row r="955" spans="1:1" x14ac:dyDescent="0.25">
      <c r="A955" s="11" t="str">
        <f t="shared" si="14"/>
        <v/>
      </c>
    </row>
    <row r="956" spans="1:1" x14ac:dyDescent="0.25">
      <c r="A956" s="11" t="str">
        <f t="shared" si="14"/>
        <v/>
      </c>
    </row>
    <row r="957" spans="1:1" x14ac:dyDescent="0.25">
      <c r="A957" s="11" t="str">
        <f t="shared" si="14"/>
        <v/>
      </c>
    </row>
    <row r="958" spans="1:1" x14ac:dyDescent="0.25">
      <c r="A958" s="11" t="str">
        <f t="shared" si="14"/>
        <v/>
      </c>
    </row>
    <row r="959" spans="1:1" x14ac:dyDescent="0.25">
      <c r="A959" s="11" t="str">
        <f t="shared" si="14"/>
        <v/>
      </c>
    </row>
    <row r="960" spans="1:1" x14ac:dyDescent="0.25">
      <c r="A960" s="11" t="str">
        <f t="shared" si="14"/>
        <v/>
      </c>
    </row>
    <row r="961" spans="1:1" x14ac:dyDescent="0.25">
      <c r="A961" s="11" t="str">
        <f t="shared" si="14"/>
        <v/>
      </c>
    </row>
    <row r="962" spans="1:1" x14ac:dyDescent="0.25">
      <c r="A962" s="11" t="str">
        <f t="shared" ref="A962:A1000" si="15">IF(B962&lt;&gt;"",IF(E962="",D962&amp;", "&amp;B962,D962&amp;" "&amp;E962&amp;", "&amp;B962),"")</f>
        <v/>
      </c>
    </row>
    <row r="963" spans="1:1" x14ac:dyDescent="0.25">
      <c r="A963" s="11" t="str">
        <f t="shared" si="15"/>
        <v/>
      </c>
    </row>
    <row r="964" spans="1:1" x14ac:dyDescent="0.25">
      <c r="A964" s="11" t="str">
        <f t="shared" si="15"/>
        <v/>
      </c>
    </row>
    <row r="965" spans="1:1" x14ac:dyDescent="0.25">
      <c r="A965" s="11" t="str">
        <f t="shared" si="15"/>
        <v/>
      </c>
    </row>
    <row r="966" spans="1:1" x14ac:dyDescent="0.25">
      <c r="A966" s="11" t="str">
        <f t="shared" si="15"/>
        <v/>
      </c>
    </row>
    <row r="967" spans="1:1" x14ac:dyDescent="0.25">
      <c r="A967" s="11" t="str">
        <f t="shared" si="15"/>
        <v/>
      </c>
    </row>
    <row r="968" spans="1:1" x14ac:dyDescent="0.25">
      <c r="A968" s="11" t="str">
        <f t="shared" si="15"/>
        <v/>
      </c>
    </row>
    <row r="969" spans="1:1" x14ac:dyDescent="0.25">
      <c r="A969" s="11" t="str">
        <f t="shared" si="15"/>
        <v/>
      </c>
    </row>
    <row r="970" spans="1:1" x14ac:dyDescent="0.25">
      <c r="A970" s="11" t="str">
        <f t="shared" si="15"/>
        <v/>
      </c>
    </row>
    <row r="971" spans="1:1" x14ac:dyDescent="0.25">
      <c r="A971" s="11" t="str">
        <f t="shared" si="15"/>
        <v/>
      </c>
    </row>
    <row r="972" spans="1:1" x14ac:dyDescent="0.25">
      <c r="A972" s="11" t="str">
        <f t="shared" si="15"/>
        <v/>
      </c>
    </row>
    <row r="973" spans="1:1" x14ac:dyDescent="0.25">
      <c r="A973" s="11" t="str">
        <f t="shared" si="15"/>
        <v/>
      </c>
    </row>
    <row r="974" spans="1:1" x14ac:dyDescent="0.25">
      <c r="A974" s="11" t="str">
        <f t="shared" si="15"/>
        <v/>
      </c>
    </row>
    <row r="975" spans="1:1" x14ac:dyDescent="0.25">
      <c r="A975" s="11" t="str">
        <f t="shared" si="15"/>
        <v/>
      </c>
    </row>
    <row r="976" spans="1:1" x14ac:dyDescent="0.25">
      <c r="A976" s="11" t="str">
        <f t="shared" si="15"/>
        <v/>
      </c>
    </row>
    <row r="977" spans="1:1" x14ac:dyDescent="0.25">
      <c r="A977" s="11" t="str">
        <f t="shared" si="15"/>
        <v/>
      </c>
    </row>
    <row r="978" spans="1:1" x14ac:dyDescent="0.25">
      <c r="A978" s="11" t="str">
        <f t="shared" si="15"/>
        <v/>
      </c>
    </row>
    <row r="979" spans="1:1" x14ac:dyDescent="0.25">
      <c r="A979" s="11" t="str">
        <f t="shared" si="15"/>
        <v/>
      </c>
    </row>
    <row r="980" spans="1:1" x14ac:dyDescent="0.25">
      <c r="A980" s="11" t="str">
        <f t="shared" si="15"/>
        <v/>
      </c>
    </row>
    <row r="981" spans="1:1" x14ac:dyDescent="0.25">
      <c r="A981" s="11" t="str">
        <f t="shared" si="15"/>
        <v/>
      </c>
    </row>
    <row r="982" spans="1:1" x14ac:dyDescent="0.25">
      <c r="A982" s="11" t="str">
        <f t="shared" si="15"/>
        <v/>
      </c>
    </row>
    <row r="983" spans="1:1" x14ac:dyDescent="0.25">
      <c r="A983" s="11" t="str">
        <f t="shared" si="15"/>
        <v/>
      </c>
    </row>
    <row r="984" spans="1:1" x14ac:dyDescent="0.25">
      <c r="A984" s="11" t="str">
        <f t="shared" si="15"/>
        <v/>
      </c>
    </row>
    <row r="985" spans="1:1" x14ac:dyDescent="0.25">
      <c r="A985" s="11" t="str">
        <f t="shared" si="15"/>
        <v/>
      </c>
    </row>
    <row r="986" spans="1:1" x14ac:dyDescent="0.25">
      <c r="A986" s="11" t="str">
        <f t="shared" si="15"/>
        <v/>
      </c>
    </row>
    <row r="987" spans="1:1" x14ac:dyDescent="0.25">
      <c r="A987" s="11" t="str">
        <f t="shared" si="15"/>
        <v/>
      </c>
    </row>
    <row r="988" spans="1:1" x14ac:dyDescent="0.25">
      <c r="A988" s="11" t="str">
        <f t="shared" si="15"/>
        <v/>
      </c>
    </row>
    <row r="989" spans="1:1" x14ac:dyDescent="0.25">
      <c r="A989" s="11" t="str">
        <f t="shared" si="15"/>
        <v/>
      </c>
    </row>
    <row r="990" spans="1:1" x14ac:dyDescent="0.25">
      <c r="A990" s="11" t="str">
        <f t="shared" si="15"/>
        <v/>
      </c>
    </row>
    <row r="991" spans="1:1" x14ac:dyDescent="0.25">
      <c r="A991" s="11" t="str">
        <f t="shared" si="15"/>
        <v/>
      </c>
    </row>
    <row r="992" spans="1:1" x14ac:dyDescent="0.25">
      <c r="A992" s="11" t="str">
        <f t="shared" si="15"/>
        <v/>
      </c>
    </row>
    <row r="993" spans="1:1" x14ac:dyDescent="0.25">
      <c r="A993" s="11" t="str">
        <f t="shared" si="15"/>
        <v/>
      </c>
    </row>
    <row r="994" spans="1:1" x14ac:dyDescent="0.25">
      <c r="A994" s="11" t="str">
        <f t="shared" si="15"/>
        <v/>
      </c>
    </row>
    <row r="995" spans="1:1" x14ac:dyDescent="0.25">
      <c r="A995" s="11" t="str">
        <f t="shared" si="15"/>
        <v/>
      </c>
    </row>
    <row r="996" spans="1:1" x14ac:dyDescent="0.25">
      <c r="A996" s="11" t="str">
        <f t="shared" si="15"/>
        <v/>
      </c>
    </row>
    <row r="997" spans="1:1" x14ac:dyDescent="0.25">
      <c r="A997" s="11" t="str">
        <f t="shared" si="15"/>
        <v/>
      </c>
    </row>
    <row r="998" spans="1:1" x14ac:dyDescent="0.25">
      <c r="A998" s="11" t="str">
        <f t="shared" si="15"/>
        <v/>
      </c>
    </row>
    <row r="999" spans="1:1" x14ac:dyDescent="0.25">
      <c r="A999" s="11" t="str">
        <f t="shared" si="15"/>
        <v/>
      </c>
    </row>
    <row r="1000" spans="1:1" x14ac:dyDescent="0.25">
      <c r="A1000" s="11" t="str">
        <f t="shared" si="15"/>
        <v/>
      </c>
    </row>
  </sheetData>
  <sheetProtection algorithmName="SHA-512" hashValue="8FDHCTJVtQxlSxFvOpVeTzQI66dGPOWJbm0peIPDKzo1py+fSj4wj/amx01woYa9trSUBQstvxSLdFsvHmLRSA==" saltValue="1bwvLlmUaZWHOEpbaDsnKg==" spinCount="100000" sheet="1" objects="1" scenarios="1" selectLockedCells="1"/>
  <sortState ref="A2:J1000">
    <sortCondition ref="D2:D1000"/>
    <sortCondition ref="B2:B1000"/>
    <sortCondition ref="E2:E1000"/>
  </sortState>
  <dataValidations count="2">
    <dataValidation type="list" allowBlank="1" showInputMessage="1" showErrorMessage="1" sqref="J2:J1000" xr:uid="{00000000-0002-0000-0400-000000000000}">
      <formula1>Chapter_Names</formula1>
    </dataValidation>
    <dataValidation type="list" allowBlank="1" showInputMessage="1" showErrorMessage="1" sqref="I2:I25 I54:I1048576" xr:uid="{00000000-0002-0000-0400-000001000000}">
      <formula1>Branches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tabSelected="1" topLeftCell="B1" zoomScaleNormal="100" workbookViewId="0">
      <selection activeCell="N5" sqref="N5"/>
    </sheetView>
  </sheetViews>
  <sheetFormatPr defaultRowHeight="15" x14ac:dyDescent="0.25"/>
  <cols>
    <col min="1" max="1" width="10.5703125" style="11" hidden="1" customWidth="1"/>
    <col min="2" max="2" width="11.28515625" style="11" customWidth="1"/>
    <col min="3" max="5" width="9.140625" style="11"/>
    <col min="6" max="6" width="0" style="11" hidden="1" customWidth="1"/>
    <col min="7" max="11" width="11.28515625" style="11" customWidth="1"/>
    <col min="12" max="12" width="1.42578125" style="11" customWidth="1"/>
    <col min="13" max="16" width="9.140625" style="11"/>
    <col min="17" max="17" width="0" style="11" hidden="1" customWidth="1"/>
    <col min="18" max="21" width="14.28515625" style="11" customWidth="1"/>
    <col min="22" max="22" width="11.28515625" style="11" customWidth="1"/>
    <col min="23" max="16384" width="9.140625" style="11"/>
  </cols>
  <sheetData>
    <row r="1" spans="2:11" ht="15" customHeight="1" x14ac:dyDescent="0.25">
      <c r="C1" s="152" t="s">
        <v>1</v>
      </c>
      <c r="D1" s="152"/>
      <c r="E1" s="152"/>
      <c r="F1" s="152"/>
      <c r="G1" s="152"/>
      <c r="H1" s="152"/>
      <c r="I1" s="152"/>
      <c r="J1" s="152"/>
    </row>
    <row r="2" spans="2:11" x14ac:dyDescent="0.25">
      <c r="C2" s="152"/>
      <c r="D2" s="152"/>
      <c r="E2" s="152"/>
      <c r="F2" s="152"/>
      <c r="G2" s="152"/>
      <c r="H2" s="152"/>
      <c r="I2" s="152"/>
      <c r="J2" s="152"/>
    </row>
    <row r="3" spans="2:11" ht="15.75" thickBot="1" x14ac:dyDescent="0.3">
      <c r="C3" s="153"/>
      <c r="D3" s="153"/>
      <c r="E3" s="153"/>
      <c r="F3" s="153"/>
      <c r="G3" s="153"/>
      <c r="H3" s="153"/>
      <c r="I3" s="153"/>
      <c r="J3" s="153"/>
    </row>
    <row r="4" spans="2:11" ht="15" customHeight="1" x14ac:dyDescent="0.25">
      <c r="C4" s="158" t="s">
        <v>0</v>
      </c>
      <c r="D4" s="158"/>
      <c r="E4" s="158"/>
      <c r="F4" s="158"/>
      <c r="G4" s="158"/>
      <c r="H4" s="158"/>
      <c r="I4" s="158"/>
      <c r="J4" s="158"/>
    </row>
    <row r="5" spans="2:11" ht="15" customHeight="1" x14ac:dyDescent="0.25">
      <c r="D5" s="12"/>
      <c r="E5" s="12"/>
      <c r="F5" s="12"/>
      <c r="G5" s="12"/>
      <c r="H5" s="12"/>
      <c r="I5" s="12"/>
      <c r="J5" s="12"/>
      <c r="K5" s="12"/>
    </row>
    <row r="6" spans="2:11" x14ac:dyDescent="0.25">
      <c r="B6" s="156" t="s">
        <v>4</v>
      </c>
      <c r="C6" s="156"/>
      <c r="D6" s="156"/>
      <c r="E6" s="156"/>
      <c r="F6" s="156"/>
      <c r="G6" s="156"/>
      <c r="H6" s="156"/>
      <c r="I6" s="156"/>
      <c r="J6" s="156"/>
      <c r="K6" s="156"/>
    </row>
    <row r="7" spans="2:11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11" x14ac:dyDescent="0.25">
      <c r="B8" s="14" t="s">
        <v>2</v>
      </c>
      <c r="C8" s="154"/>
      <c r="D8" s="154"/>
      <c r="E8" s="154"/>
      <c r="F8" s="154"/>
      <c r="G8" s="154"/>
      <c r="H8" s="154"/>
      <c r="I8" s="15" t="s">
        <v>3</v>
      </c>
      <c r="J8" s="155" t="str">
        <f>IFERROR(VLOOKUP(Name,Member_Data,9,FALSE),"")</f>
        <v/>
      </c>
      <c r="K8" s="155"/>
    </row>
    <row r="9" spans="2:11" x14ac:dyDescent="0.25">
      <c r="B9" s="14" t="s">
        <v>13</v>
      </c>
      <c r="C9" s="157" t="str">
        <f>IFERROR(VLOOKUP(Name,Member_Data,7,FALSE),"")</f>
        <v/>
      </c>
      <c r="D9" s="157"/>
      <c r="E9" s="157"/>
      <c r="F9" s="157"/>
      <c r="G9" s="157"/>
      <c r="H9" s="14" t="s">
        <v>6</v>
      </c>
      <c r="I9" s="155" t="str">
        <f>IFERROR(VLOOKUP(Name,Member_Data,6,FALSE),"")</f>
        <v/>
      </c>
      <c r="J9" s="155"/>
      <c r="K9" s="155"/>
    </row>
    <row r="10" spans="2:11" ht="15.75" customHeight="1" x14ac:dyDescent="0.25">
      <c r="B10" s="14" t="s">
        <v>5</v>
      </c>
      <c r="C10" s="16" t="str">
        <f>IFERROR(VLOOKUP(Name,Member_Data,8,FALSE),"")</f>
        <v/>
      </c>
      <c r="D10" s="159" t="str">
        <f ca="1">IF(Paygrade&lt;&gt;"",VLOOKUP(Paygrade,INDIRECT(VLOOKUP(Branch,TRMN_Branches,4,FALSE)&amp;"_Ranks"),VLOOKUP(Branch,TRMN_Branches,5,FALSE),FALSE),"")</f>
        <v/>
      </c>
      <c r="E10" s="159"/>
      <c r="F10" s="159"/>
      <c r="G10" s="159"/>
      <c r="H10" s="159"/>
      <c r="I10" s="159"/>
      <c r="J10" s="159"/>
      <c r="K10" s="17"/>
    </row>
    <row r="12" spans="2:11" x14ac:dyDescent="0.25">
      <c r="B12" s="156" t="s">
        <v>7</v>
      </c>
      <c r="C12" s="156"/>
      <c r="D12" s="156"/>
      <c r="E12" s="156"/>
      <c r="F12" s="156"/>
      <c r="G12" s="156"/>
      <c r="H12" s="156"/>
      <c r="I12" s="156"/>
      <c r="J12" s="156"/>
      <c r="K12" s="156"/>
    </row>
    <row r="14" spans="2:11" x14ac:dyDescent="0.25">
      <c r="B14" s="14" t="s">
        <v>8</v>
      </c>
      <c r="C14" s="159" t="str">
        <f>IFERROR(VLOOKUP(Name,Member_Data,10,FALSE),"")</f>
        <v/>
      </c>
      <c r="D14" s="159"/>
      <c r="E14" s="159"/>
      <c r="F14" s="159"/>
      <c r="G14" s="159"/>
      <c r="H14" s="159"/>
      <c r="I14" s="14" t="s">
        <v>9</v>
      </c>
      <c r="J14" s="155" t="str">
        <f>IFERROR(VLOOKUP(Chapter,Chapter_Data,2,FALSE),"")</f>
        <v/>
      </c>
      <c r="K14" s="155"/>
    </row>
    <row r="15" spans="2:11" x14ac:dyDescent="0.25">
      <c r="B15" s="14" t="s">
        <v>10</v>
      </c>
      <c r="C15" s="160" t="str">
        <f>IFERROR(VLOOKUP(Chapter,Chapter_Data,3,FALSE),"")</f>
        <v/>
      </c>
      <c r="D15" s="160"/>
      <c r="E15" s="160"/>
      <c r="F15" s="160"/>
      <c r="G15" s="160"/>
      <c r="H15" s="14" t="s">
        <v>11</v>
      </c>
      <c r="I15" s="155" t="str">
        <f>IFERROR(VLOOKUP(Chapter,Chapter_Data,4,FALSE),"")</f>
        <v/>
      </c>
      <c r="J15" s="155"/>
      <c r="K15" s="155"/>
    </row>
    <row r="17" spans="1:22" x14ac:dyDescent="0.25">
      <c r="B17" s="14" t="s">
        <v>12</v>
      </c>
      <c r="C17" s="159" t="str">
        <f>IFERROR(VLOOKUP(Chapter,Chapter_Data,5,FALSE),"")</f>
        <v/>
      </c>
      <c r="D17" s="159"/>
      <c r="E17" s="159"/>
      <c r="F17" s="159"/>
      <c r="G17" s="159"/>
      <c r="H17" s="14" t="s">
        <v>13</v>
      </c>
      <c r="I17" s="159" t="str">
        <f>IF(CO_Name&lt;&gt;"",IFERROR(VLOOKUP(C17,Member_Data,7,FALSE),""),"")</f>
        <v/>
      </c>
      <c r="J17" s="159"/>
      <c r="K17" s="159"/>
    </row>
    <row r="18" spans="1:22" x14ac:dyDescent="0.25">
      <c r="B18" s="14" t="s">
        <v>14</v>
      </c>
      <c r="C18" s="159" t="str">
        <f>IFERROR(VLOOKUP(Chapter,Chapter_Data,6,FALSE),"")</f>
        <v/>
      </c>
      <c r="D18" s="159"/>
      <c r="E18" s="159"/>
      <c r="F18" s="159"/>
      <c r="G18" s="159"/>
      <c r="H18" s="14" t="s">
        <v>13</v>
      </c>
      <c r="I18" s="159" t="str">
        <f>IF(CO_Name&lt;&gt;"",IFERROR(VLOOKUP(C18,Member_Data,7,FALSE),""),"")</f>
        <v/>
      </c>
      <c r="J18" s="159"/>
      <c r="K18" s="159"/>
    </row>
    <row r="19" spans="1:22" x14ac:dyDescent="0.25">
      <c r="B19" s="14" t="s">
        <v>15</v>
      </c>
      <c r="C19" s="159" t="str">
        <f>IFERROR(VLOOKUP(Chapter,Chapter_Data,7,FALSE),"")</f>
        <v/>
      </c>
      <c r="D19" s="159"/>
      <c r="E19" s="159"/>
      <c r="F19" s="159"/>
      <c r="G19" s="159"/>
      <c r="H19" s="14" t="s">
        <v>13</v>
      </c>
      <c r="I19" s="159" t="str">
        <f>IF(CO_Name&lt;&gt;"",IFERROR(VLOOKUP(C19,Member_Data,7,FALSE),""),"")</f>
        <v/>
      </c>
      <c r="J19" s="159"/>
      <c r="K19" s="159"/>
    </row>
    <row r="21" spans="1:22" x14ac:dyDescent="0.25">
      <c r="B21" s="156" t="s">
        <v>16</v>
      </c>
      <c r="C21" s="156"/>
      <c r="D21" s="156"/>
      <c r="E21" s="156"/>
      <c r="F21" s="156"/>
      <c r="G21" s="156"/>
      <c r="H21" s="156"/>
      <c r="I21" s="156"/>
      <c r="J21" s="156"/>
      <c r="K21" s="156"/>
      <c r="M21" s="156" t="s">
        <v>448</v>
      </c>
      <c r="N21" s="156"/>
      <c r="O21" s="156"/>
      <c r="P21" s="156"/>
      <c r="Q21" s="156"/>
      <c r="R21" s="156"/>
      <c r="S21" s="156"/>
      <c r="T21" s="156"/>
      <c r="U21" s="156"/>
      <c r="V21" s="156"/>
    </row>
    <row r="22" spans="1:22" s="18" customFormat="1" ht="15.75" thickBot="1" x14ac:dyDescent="0.3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1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6.5" thickTop="1" thickBot="1" x14ac:dyDescent="0.3">
      <c r="A23" s="11" t="s">
        <v>231</v>
      </c>
      <c r="C23" s="164" t="s">
        <v>60</v>
      </c>
      <c r="D23" s="165"/>
      <c r="E23" s="165"/>
      <c r="F23" s="165"/>
      <c r="G23" s="165"/>
      <c r="H23" s="165"/>
      <c r="I23" s="165"/>
      <c r="J23" s="166"/>
      <c r="N23" s="164" t="s">
        <v>60</v>
      </c>
      <c r="O23" s="165"/>
      <c r="P23" s="165"/>
      <c r="Q23" s="165"/>
      <c r="R23" s="165"/>
      <c r="S23" s="165"/>
      <c r="T23" s="165"/>
      <c r="U23" s="166"/>
    </row>
    <row r="24" spans="1:22" ht="15.75" thickBot="1" x14ac:dyDescent="0.3">
      <c r="C24" s="187" t="s">
        <v>20</v>
      </c>
      <c r="D24" s="188"/>
      <c r="E24" s="191" t="s">
        <v>21</v>
      </c>
      <c r="F24" s="20"/>
      <c r="G24" s="179" t="s">
        <v>24</v>
      </c>
      <c r="H24" s="180"/>
      <c r="I24" s="180"/>
      <c r="J24" s="181"/>
      <c r="K24" s="193" t="s">
        <v>399</v>
      </c>
      <c r="N24" s="187" t="s">
        <v>20</v>
      </c>
      <c r="O24" s="188"/>
      <c r="P24" s="191" t="s">
        <v>21</v>
      </c>
      <c r="Q24" s="20"/>
      <c r="R24" s="179" t="s">
        <v>449</v>
      </c>
      <c r="S24" s="180"/>
      <c r="T24" s="180"/>
      <c r="U24" s="181"/>
      <c r="V24" s="193" t="s">
        <v>399</v>
      </c>
    </row>
    <row r="25" spans="1:22" ht="15.75" thickBot="1" x14ac:dyDescent="0.3">
      <c r="C25" s="189"/>
      <c r="D25" s="190"/>
      <c r="E25" s="192"/>
      <c r="F25" s="21"/>
      <c r="G25" s="175" t="s">
        <v>23</v>
      </c>
      <c r="H25" s="176"/>
      <c r="I25" s="176" t="s">
        <v>22</v>
      </c>
      <c r="J25" s="205"/>
      <c r="K25" s="193"/>
      <c r="L25" s="18"/>
      <c r="N25" s="189"/>
      <c r="O25" s="190"/>
      <c r="P25" s="192"/>
      <c r="Q25" s="21"/>
      <c r="R25" s="175" t="s">
        <v>23</v>
      </c>
      <c r="S25" s="176"/>
      <c r="T25" s="176" t="s">
        <v>22</v>
      </c>
      <c r="U25" s="205"/>
      <c r="V25" s="193"/>
    </row>
    <row r="26" spans="1:22" x14ac:dyDescent="0.25">
      <c r="C26" s="169" t="s">
        <v>17</v>
      </c>
      <c r="D26" s="170"/>
      <c r="E26" s="22" t="str">
        <f>IFERROR(IF(Name&lt;&gt;"",SUMIF('Game Log'!Q:Q,'MASTER SHEET'!C26&amp;": "&amp;Name,'Game Log'!J:J)+SUMIF('Game Log'!S:S,'MASTER SHEET'!C26&amp;": "&amp;Name,'Game Log'!J:J)+SUMIF('Game Log'!U:U,'MASTER SHEET'!C26&amp;": "&amp;Name,'Game Log'!J:J)+SUMIF('Game Log'!W:W,'MASTER SHEET'!C26&amp;": "&amp;Name,'Game Log'!J:J)+SUMIF('Game Log'!Y:Y,'MASTER SHEET'!C26&amp;": "&amp;Name,'Game Log'!J:J)+SUMIF('Game Log'!AA:AA,'MASTER SHEET'!C26&amp;": "&amp;Name,'Game Log'!J:J)+SUMIF('Game Log'!AC:AC,'MASTER SHEET'!C26&amp;": "&amp;Name,'Game Log'!J:J)+SUMIF('Game Log'!AE:AE,'MASTER SHEET'!C26&amp;": "&amp;Name,'Game Log'!J:J)+SUMIF('Game Log'!AG:AG,'MASTER SHEET'!C26&amp;": "&amp;Name,'Game Log'!J:J)+SUMIF('Game Log'!AI:AI,'MASTER SHEET'!C26&amp;": "&amp;Name,'Game Log'!J:J),"")+IF(Name&lt;&gt;"",(IFERROR(VLOOKUP(Name&amp;": "&amp;RMA_Class&amp;"/"&amp;C26,Legacy_Conv,7,FALSE),0)+IFERROR(VLOOKUP(Name&amp;": "&amp;RMN_Class&amp;"/"&amp;C26,Legacy_Conv,7,FALSE),0)+IFERROR(VLOOKUP(Name&amp;": "&amp;GSN_Class&amp;"/"&amp;C26,Legacy_Conv,7,FALSE),0)),""),"")</f>
        <v/>
      </c>
      <c r="F26" s="23" t="str">
        <f t="shared" ref="F26:F34" si="0">IFERROR(VLOOKUP(E26,Marksmanship_Hours,3,TRUE),"")</f>
        <v/>
      </c>
      <c r="G26" s="177" t="str">
        <f t="shared" ref="G26:G34" si="1">IFERROR(VLOOKUP(F26,Marksmanship_Awards,2,FALSE),"")</f>
        <v/>
      </c>
      <c r="H26" s="178"/>
      <c r="I26" s="178" t="str">
        <f>IFERROR(VLOOKUP(Name&amp;": "&amp;RMA_Class&amp;"/"&amp;C26,Awards,4,FALSE),"")</f>
        <v/>
      </c>
      <c r="J26" s="194"/>
      <c r="K26" s="24" t="str">
        <f>IF(G26&lt;&gt;I26,"X","")</f>
        <v/>
      </c>
      <c r="N26" s="169" t="s">
        <v>17</v>
      </c>
      <c r="O26" s="170"/>
      <c r="P26" s="22" t="str">
        <f>IF(G26&lt;&gt;"",SUMIF('Game Log'!O:O,N26&amp;"/"&amp;Name,'Game Log'!J:J),"")</f>
        <v/>
      </c>
      <c r="Q26" s="23" t="str">
        <f t="shared" ref="Q26:S34" si="2">IFERROR(VLOOKUP(P26,Instructor_Hours,3,TRUE),"")</f>
        <v/>
      </c>
      <c r="R26" s="177" t="str">
        <f t="shared" ref="R26:R34" si="3">IFERROR(VLOOKUP(P26,Instructor_Hours,4,TRUE),"")</f>
        <v/>
      </c>
      <c r="S26" s="178" t="str">
        <f t="shared" si="2"/>
        <v/>
      </c>
      <c r="T26" s="178" t="str">
        <f t="shared" ref="T26:T34" si="4">IFERROR(VLOOKUP(Name&amp;": "&amp;RMA_Class&amp;"(I)/"&amp;N26,Awards,4,FALSE),"")</f>
        <v/>
      </c>
      <c r="U26" s="194"/>
      <c r="V26" s="24" t="str">
        <f>IF(R26&lt;&gt;T26,"X","")</f>
        <v/>
      </c>
    </row>
    <row r="27" spans="1:22" x14ac:dyDescent="0.25">
      <c r="C27" s="171" t="s">
        <v>18</v>
      </c>
      <c r="D27" s="172"/>
      <c r="E27" s="25" t="str">
        <f>IFERROR(IF(Name&lt;&gt;"",SUMIF('Game Log'!Q:Q,'MASTER SHEET'!C27&amp;": "&amp;Name,'Game Log'!J:J)+SUMIF('Game Log'!S:S,'MASTER SHEET'!C27&amp;": "&amp;Name,'Game Log'!J:J)+SUMIF('Game Log'!U:U,'MASTER SHEET'!C27&amp;": "&amp;Name,'Game Log'!J:J)+SUMIF('Game Log'!W:W,'MASTER SHEET'!C27&amp;": "&amp;Name,'Game Log'!J:J)+SUMIF('Game Log'!Y:Y,'MASTER SHEET'!C27&amp;": "&amp;Name,'Game Log'!J:J)+SUMIF('Game Log'!AA:AA,'MASTER SHEET'!C27&amp;": "&amp;Name,'Game Log'!J:J)+SUMIF('Game Log'!AC:AC,'MASTER SHEET'!C27&amp;": "&amp;Name,'Game Log'!J:J)+SUMIF('Game Log'!AE:AE,'MASTER SHEET'!C27&amp;": "&amp;Name,'Game Log'!J:J)+SUMIF('Game Log'!AG:AG,'MASTER SHEET'!C27&amp;": "&amp;Name,'Game Log'!J:J)+SUMIF('Game Log'!AI:AI,'MASTER SHEET'!C27&amp;": "&amp;Name,'Game Log'!J:J),"")+IF(Name&lt;&gt;"",(IFERROR(VLOOKUP(Name&amp;": "&amp;RMA_Class&amp;"/"&amp;C27,Legacy_Conv,7,FALSE),0)+IFERROR(VLOOKUP(Name&amp;": "&amp;RMN_Class&amp;"/"&amp;C27,Legacy_Conv,7,FALSE),0)+IFERROR(VLOOKUP(Name&amp;": "&amp;GSN_Class&amp;"/"&amp;C27,Legacy_Conv,7,FALSE),0)),""),"")</f>
        <v/>
      </c>
      <c r="F27" s="25" t="str">
        <f t="shared" si="0"/>
        <v/>
      </c>
      <c r="G27" s="182" t="str">
        <f t="shared" si="1"/>
        <v/>
      </c>
      <c r="H27" s="167"/>
      <c r="I27" s="167" t="str">
        <f t="shared" ref="I27:I34" si="5">IFERROR(VLOOKUP(Name&amp;": "&amp;RMA_Class&amp;"/"&amp;C27,Awards,4,FALSE),"")</f>
        <v/>
      </c>
      <c r="J27" s="168"/>
      <c r="K27" s="24" t="str">
        <f t="shared" ref="K27:K34" si="6">IF(G27&lt;&gt;I27,"X","")</f>
        <v/>
      </c>
      <c r="N27" s="171" t="s">
        <v>18</v>
      </c>
      <c r="O27" s="172"/>
      <c r="P27" s="25" t="str">
        <f>IF(G27&lt;&gt;"",SUMIF('Game Log'!O:O,N27&amp;"/"&amp;Name,'Game Log'!J:J),"")</f>
        <v/>
      </c>
      <c r="Q27" s="25" t="str">
        <f t="shared" si="2"/>
        <v/>
      </c>
      <c r="R27" s="182" t="str">
        <f t="shared" si="3"/>
        <v/>
      </c>
      <c r="S27" s="167" t="str">
        <f t="shared" ref="S27" si="7">IFERROR(VLOOKUP(R27,Instructor_Hours,3,TRUE),"")</f>
        <v/>
      </c>
      <c r="T27" s="167" t="str">
        <f t="shared" si="4"/>
        <v/>
      </c>
      <c r="U27" s="168"/>
      <c r="V27" s="24" t="str">
        <f t="shared" ref="V27:V34" si="8">IF(R27&lt;&gt;T27,"X","")</f>
        <v/>
      </c>
    </row>
    <row r="28" spans="1:22" x14ac:dyDescent="0.25">
      <c r="C28" s="173" t="s">
        <v>19</v>
      </c>
      <c r="D28" s="174"/>
      <c r="E28" s="26" t="str">
        <f>IFERROR(IF(Name&lt;&gt;"",SUMIF('Game Log'!Q:Q,'MASTER SHEET'!C28&amp;": "&amp;Name,'Game Log'!J:J)+SUMIF('Game Log'!S:S,'MASTER SHEET'!C28&amp;": "&amp;Name,'Game Log'!J:J)+SUMIF('Game Log'!U:U,'MASTER SHEET'!C28&amp;": "&amp;Name,'Game Log'!J:J)+SUMIF('Game Log'!W:W,'MASTER SHEET'!C28&amp;": "&amp;Name,'Game Log'!J:J)+SUMIF('Game Log'!Y:Y,'MASTER SHEET'!C28&amp;": "&amp;Name,'Game Log'!J:J)+SUMIF('Game Log'!AA:AA,'MASTER SHEET'!C28&amp;": "&amp;Name,'Game Log'!J:J)+SUMIF('Game Log'!AC:AC,'MASTER SHEET'!C28&amp;": "&amp;Name,'Game Log'!J:J)+SUMIF('Game Log'!AE:AE,'MASTER SHEET'!C28&amp;": "&amp;Name,'Game Log'!J:J)+SUMIF('Game Log'!AG:AG,'MASTER SHEET'!C28&amp;": "&amp;Name,'Game Log'!J:J)+SUMIF('Game Log'!AI:AI,'MASTER SHEET'!C28&amp;": "&amp;Name,'Game Log'!J:J),"")+IF(Name&lt;&gt;"",(IFERROR(VLOOKUP(Name&amp;": "&amp;RMA_Class&amp;"/"&amp;C28,Legacy_Conv,7,FALSE),0)+IFERROR(VLOOKUP(Name&amp;": "&amp;RMN_Class&amp;"/"&amp;C28,Legacy_Conv,7,FALSE),0)+IFERROR(VLOOKUP(Name&amp;": "&amp;GSN_Class&amp;"/"&amp;C28,Legacy_Conv,7,FALSE),0)),""),"")</f>
        <v/>
      </c>
      <c r="F28" s="26" t="str">
        <f t="shared" si="0"/>
        <v/>
      </c>
      <c r="G28" s="183" t="str">
        <f t="shared" si="1"/>
        <v/>
      </c>
      <c r="H28" s="184"/>
      <c r="I28" s="184" t="str">
        <f t="shared" si="5"/>
        <v/>
      </c>
      <c r="J28" s="206"/>
      <c r="K28" s="24" t="str">
        <f t="shared" si="6"/>
        <v/>
      </c>
      <c r="N28" s="173" t="s">
        <v>19</v>
      </c>
      <c r="O28" s="174"/>
      <c r="P28" s="26" t="str">
        <f>IF(G28&lt;&gt;"",SUMIF('Game Log'!O:O,N28&amp;"/"&amp;Name,'Game Log'!J:J),"")</f>
        <v/>
      </c>
      <c r="Q28" s="26" t="str">
        <f t="shared" si="2"/>
        <v/>
      </c>
      <c r="R28" s="183" t="str">
        <f t="shared" si="3"/>
        <v/>
      </c>
      <c r="S28" s="184" t="str">
        <f t="shared" ref="S28" si="9">IFERROR(VLOOKUP(R28,Instructor_Hours,3,TRUE),"")</f>
        <v/>
      </c>
      <c r="T28" s="184" t="str">
        <f t="shared" si="4"/>
        <v/>
      </c>
      <c r="U28" s="206"/>
      <c r="V28" s="24" t="str">
        <f t="shared" si="8"/>
        <v/>
      </c>
    </row>
    <row r="29" spans="1:22" x14ac:dyDescent="0.25">
      <c r="C29" s="171" t="s">
        <v>25</v>
      </c>
      <c r="D29" s="172"/>
      <c r="E29" s="25" t="str">
        <f>IFERROR(IF(Name&lt;&gt;"",SUMIF('Game Log'!Q:Q,'MASTER SHEET'!C29&amp;": "&amp;Name,'Game Log'!J:J)+SUMIF('Game Log'!S:S,'MASTER SHEET'!C29&amp;": "&amp;Name,'Game Log'!J:J)+SUMIF('Game Log'!U:U,'MASTER SHEET'!C29&amp;": "&amp;Name,'Game Log'!J:J)+SUMIF('Game Log'!W:W,'MASTER SHEET'!C29&amp;": "&amp;Name,'Game Log'!J:J)+SUMIF('Game Log'!Y:Y,'MASTER SHEET'!C29&amp;": "&amp;Name,'Game Log'!J:J)+SUMIF('Game Log'!AA:AA,'MASTER SHEET'!C29&amp;": "&amp;Name,'Game Log'!J:J)+SUMIF('Game Log'!AC:AC,'MASTER SHEET'!C29&amp;": "&amp;Name,'Game Log'!J:J)+SUMIF('Game Log'!AE:AE,'MASTER SHEET'!C29&amp;": "&amp;Name,'Game Log'!J:J)+SUMIF('Game Log'!AG:AG,'MASTER SHEET'!C29&amp;": "&amp;Name,'Game Log'!J:J)+SUMIF('Game Log'!AI:AI,'MASTER SHEET'!C29&amp;": "&amp;Name,'Game Log'!J:J),"")+IF(Name&lt;&gt;"",(IFERROR(VLOOKUP(Name&amp;": "&amp;RMA_Class&amp;"/"&amp;C29,Legacy_Conv,7,FALSE),0)+IFERROR(VLOOKUP(Name&amp;": "&amp;RMN_Class&amp;"/"&amp;C29,Legacy_Conv,7,FALSE),0)+IFERROR(VLOOKUP(Name&amp;": "&amp;GSN_Class&amp;"/"&amp;C29,Legacy_Conv,7,FALSE),0)),""),"")</f>
        <v/>
      </c>
      <c r="F29" s="25" t="str">
        <f t="shared" si="0"/>
        <v/>
      </c>
      <c r="G29" s="185" t="str">
        <f t="shared" si="1"/>
        <v/>
      </c>
      <c r="H29" s="182"/>
      <c r="I29" s="167" t="str">
        <f t="shared" si="5"/>
        <v/>
      </c>
      <c r="J29" s="168"/>
      <c r="K29" s="24" t="str">
        <f t="shared" si="6"/>
        <v/>
      </c>
      <c r="N29" s="171" t="s">
        <v>25</v>
      </c>
      <c r="O29" s="172"/>
      <c r="P29" s="25" t="str">
        <f>IF(G29&lt;&gt;"",SUMIF('Game Log'!O:O,N29&amp;"/"&amp;Name,'Game Log'!J:J),"")</f>
        <v/>
      </c>
      <c r="Q29" s="25" t="str">
        <f t="shared" si="2"/>
        <v/>
      </c>
      <c r="R29" s="185" t="str">
        <f t="shared" si="3"/>
        <v/>
      </c>
      <c r="S29" s="182" t="str">
        <f t="shared" ref="S29" si="10">IFERROR(VLOOKUP(R29,Instructor_Hours,3,TRUE),"")</f>
        <v/>
      </c>
      <c r="T29" s="167" t="str">
        <f t="shared" si="4"/>
        <v/>
      </c>
      <c r="U29" s="168"/>
      <c r="V29" s="24" t="str">
        <f t="shared" si="8"/>
        <v/>
      </c>
    </row>
    <row r="30" spans="1:22" x14ac:dyDescent="0.25">
      <c r="C30" s="173" t="s">
        <v>26</v>
      </c>
      <c r="D30" s="174"/>
      <c r="E30" s="26" t="str">
        <f>IFERROR(IF(Name&lt;&gt;"",SUMIF('Game Log'!Q:Q,'MASTER SHEET'!C30&amp;": "&amp;Name,'Game Log'!J:J)+SUMIF('Game Log'!S:S,'MASTER SHEET'!C30&amp;": "&amp;Name,'Game Log'!J:J)+SUMIF('Game Log'!U:U,'MASTER SHEET'!C30&amp;": "&amp;Name,'Game Log'!J:J)+SUMIF('Game Log'!W:W,'MASTER SHEET'!C30&amp;": "&amp;Name,'Game Log'!J:J)+SUMIF('Game Log'!Y:Y,'MASTER SHEET'!C30&amp;": "&amp;Name,'Game Log'!J:J)+SUMIF('Game Log'!AA:AA,'MASTER SHEET'!C30&amp;": "&amp;Name,'Game Log'!J:J)+SUMIF('Game Log'!AC:AC,'MASTER SHEET'!C30&amp;": "&amp;Name,'Game Log'!J:J)+SUMIF('Game Log'!AE:AE,'MASTER SHEET'!C30&amp;": "&amp;Name,'Game Log'!J:J)+SUMIF('Game Log'!AG:AG,'MASTER SHEET'!C30&amp;": "&amp;Name,'Game Log'!J:J)+SUMIF('Game Log'!AI:AI,'MASTER SHEET'!C30&amp;": "&amp;Name,'Game Log'!J:J),"")+IF(Name&lt;&gt;"",(IFERROR(VLOOKUP(Name&amp;": "&amp;RMA_Class&amp;"/"&amp;C30,Legacy_Conv,7,FALSE),0)+IFERROR(VLOOKUP(Name&amp;": "&amp;RMN_Class&amp;"/"&amp;C30,Legacy_Conv,7,FALSE),0)+IFERROR(VLOOKUP(Name&amp;": "&amp;GSN_Class&amp;"/"&amp;C30,Legacy_Conv,7,FALSE),0)),""),"")</f>
        <v/>
      </c>
      <c r="F30" s="26" t="str">
        <f t="shared" si="0"/>
        <v/>
      </c>
      <c r="G30" s="186" t="str">
        <f t="shared" si="1"/>
        <v/>
      </c>
      <c r="H30" s="183"/>
      <c r="I30" s="184" t="str">
        <f t="shared" si="5"/>
        <v/>
      </c>
      <c r="J30" s="206"/>
      <c r="K30" s="24" t="str">
        <f t="shared" si="6"/>
        <v/>
      </c>
      <c r="N30" s="173" t="s">
        <v>26</v>
      </c>
      <c r="O30" s="174"/>
      <c r="P30" s="26" t="str">
        <f>IF(G30&lt;&gt;"",SUMIF('Game Log'!O:O,N30&amp;"/"&amp;Name,'Game Log'!J:J),"")</f>
        <v/>
      </c>
      <c r="Q30" s="26" t="str">
        <f t="shared" si="2"/>
        <v/>
      </c>
      <c r="R30" s="186" t="str">
        <f t="shared" si="3"/>
        <v/>
      </c>
      <c r="S30" s="183" t="str">
        <f t="shared" ref="S30" si="11">IFERROR(VLOOKUP(R30,Instructor_Hours,3,TRUE),"")</f>
        <v/>
      </c>
      <c r="T30" s="184" t="str">
        <f t="shared" si="4"/>
        <v/>
      </c>
      <c r="U30" s="206"/>
      <c r="V30" s="24" t="str">
        <f t="shared" si="8"/>
        <v/>
      </c>
    </row>
    <row r="31" spans="1:22" x14ac:dyDescent="0.25">
      <c r="C31" s="171" t="s">
        <v>27</v>
      </c>
      <c r="D31" s="172"/>
      <c r="E31" s="25" t="str">
        <f>IFERROR(IF(Name&lt;&gt;"",SUMIF('Game Log'!Q:Q,'MASTER SHEET'!C31&amp;": "&amp;Name,'Game Log'!J:J)+SUMIF('Game Log'!S:S,'MASTER SHEET'!C31&amp;": "&amp;Name,'Game Log'!J:J)+SUMIF('Game Log'!U:U,'MASTER SHEET'!C31&amp;": "&amp;Name,'Game Log'!J:J)+SUMIF('Game Log'!W:W,'MASTER SHEET'!C31&amp;": "&amp;Name,'Game Log'!J:J)+SUMIF('Game Log'!Y:Y,'MASTER SHEET'!C31&amp;": "&amp;Name,'Game Log'!J:J)+SUMIF('Game Log'!AA:AA,'MASTER SHEET'!C31&amp;": "&amp;Name,'Game Log'!J:J)+SUMIF('Game Log'!AC:AC,'MASTER SHEET'!C31&amp;": "&amp;Name,'Game Log'!J:J)+SUMIF('Game Log'!AE:AE,'MASTER SHEET'!C31&amp;": "&amp;Name,'Game Log'!J:J)+SUMIF('Game Log'!AG:AG,'MASTER SHEET'!C31&amp;": "&amp;Name,'Game Log'!J:J)+SUMIF('Game Log'!AI:AI,'MASTER SHEET'!C31&amp;": "&amp;Name,'Game Log'!J:J),"")+IF(Name&lt;&gt;"",(IFERROR(VLOOKUP(Name&amp;": "&amp;RMA_Class&amp;"/"&amp;C31,Legacy_Conv,7,FALSE),0)+IFERROR(VLOOKUP(Name&amp;": "&amp;RMN_Class&amp;"/"&amp;C31,Legacy_Conv,7,FALSE),0)+IFERROR(VLOOKUP(Name&amp;": "&amp;GSN_Class&amp;"/"&amp;C31,Legacy_Conv,7,FALSE),0)),""),"")</f>
        <v/>
      </c>
      <c r="F31" s="25" t="str">
        <f t="shared" si="0"/>
        <v/>
      </c>
      <c r="G31" s="185" t="str">
        <f t="shared" si="1"/>
        <v/>
      </c>
      <c r="H31" s="182"/>
      <c r="I31" s="167" t="str">
        <f t="shared" si="5"/>
        <v/>
      </c>
      <c r="J31" s="168"/>
      <c r="K31" s="24" t="str">
        <f t="shared" si="6"/>
        <v/>
      </c>
      <c r="N31" s="171" t="s">
        <v>27</v>
      </c>
      <c r="O31" s="172"/>
      <c r="P31" s="25" t="str">
        <f>IF(G31&lt;&gt;"",SUMIF('Game Log'!O:O,N31&amp;"/"&amp;Name,'Game Log'!J:J),"")</f>
        <v/>
      </c>
      <c r="Q31" s="25" t="str">
        <f t="shared" si="2"/>
        <v/>
      </c>
      <c r="R31" s="185" t="str">
        <f t="shared" si="3"/>
        <v/>
      </c>
      <c r="S31" s="182" t="str">
        <f t="shared" ref="S31" si="12">IFERROR(VLOOKUP(R31,Instructor_Hours,3,TRUE),"")</f>
        <v/>
      </c>
      <c r="T31" s="167" t="str">
        <f t="shared" si="4"/>
        <v/>
      </c>
      <c r="U31" s="168"/>
      <c r="V31" s="24" t="str">
        <f t="shared" si="8"/>
        <v/>
      </c>
    </row>
    <row r="32" spans="1:22" x14ac:dyDescent="0.25">
      <c r="C32" s="173" t="s">
        <v>28</v>
      </c>
      <c r="D32" s="174"/>
      <c r="E32" s="26" t="str">
        <f>IFERROR(IF(Name&lt;&gt;"",SUMIF('Game Log'!Q:Q,'MASTER SHEET'!C32&amp;": "&amp;Name,'Game Log'!J:J)+SUMIF('Game Log'!S:S,'MASTER SHEET'!C32&amp;": "&amp;Name,'Game Log'!J:J)+SUMIF('Game Log'!U:U,'MASTER SHEET'!C32&amp;": "&amp;Name,'Game Log'!J:J)+SUMIF('Game Log'!W:W,'MASTER SHEET'!C32&amp;": "&amp;Name,'Game Log'!J:J)+SUMIF('Game Log'!Y:Y,'MASTER SHEET'!C32&amp;": "&amp;Name,'Game Log'!J:J)+SUMIF('Game Log'!AA:AA,'MASTER SHEET'!C32&amp;": "&amp;Name,'Game Log'!J:J)+SUMIF('Game Log'!AC:AC,'MASTER SHEET'!C32&amp;": "&amp;Name,'Game Log'!J:J)+SUMIF('Game Log'!AE:AE,'MASTER SHEET'!C32&amp;": "&amp;Name,'Game Log'!J:J)+SUMIF('Game Log'!AG:AG,'MASTER SHEET'!C32&amp;": "&amp;Name,'Game Log'!J:J)+SUMIF('Game Log'!AI:AI,'MASTER SHEET'!C32&amp;": "&amp;Name,'Game Log'!J:J),"")+IF(Name&lt;&gt;"",(IFERROR(VLOOKUP(Name&amp;": "&amp;RMA_Class&amp;"/"&amp;C32,Legacy_Conv,7,FALSE),0)+IFERROR(VLOOKUP(Name&amp;": "&amp;RMN_Class&amp;"/"&amp;C32,Legacy_Conv,7,FALSE),0)+IFERROR(VLOOKUP(Name&amp;": "&amp;GSN_Class&amp;"/"&amp;C32,Legacy_Conv,7,FALSE),0)),""),"")</f>
        <v/>
      </c>
      <c r="F32" s="26" t="str">
        <f t="shared" si="0"/>
        <v/>
      </c>
      <c r="G32" s="186" t="str">
        <f t="shared" si="1"/>
        <v/>
      </c>
      <c r="H32" s="183"/>
      <c r="I32" s="184" t="str">
        <f t="shared" si="5"/>
        <v/>
      </c>
      <c r="J32" s="206"/>
      <c r="K32" s="24" t="str">
        <f t="shared" si="6"/>
        <v/>
      </c>
      <c r="N32" s="173" t="s">
        <v>28</v>
      </c>
      <c r="O32" s="174"/>
      <c r="P32" s="26" t="str">
        <f>IF(G32&lt;&gt;"",SUMIF('Game Log'!O:O,N32&amp;"/"&amp;Name,'Game Log'!J:J),"")</f>
        <v/>
      </c>
      <c r="Q32" s="26" t="str">
        <f t="shared" si="2"/>
        <v/>
      </c>
      <c r="R32" s="186" t="str">
        <f t="shared" si="3"/>
        <v/>
      </c>
      <c r="S32" s="183" t="str">
        <f t="shared" ref="S32" si="13">IFERROR(VLOOKUP(R32,Instructor_Hours,3,TRUE),"")</f>
        <v/>
      </c>
      <c r="T32" s="184" t="str">
        <f t="shared" si="4"/>
        <v/>
      </c>
      <c r="U32" s="206"/>
      <c r="V32" s="24" t="str">
        <f t="shared" si="8"/>
        <v/>
      </c>
    </row>
    <row r="33" spans="1:22" x14ac:dyDescent="0.25">
      <c r="C33" s="171" t="s">
        <v>29</v>
      </c>
      <c r="D33" s="172"/>
      <c r="E33" s="25" t="str">
        <f>IFERROR(IF(Name&lt;&gt;"",SUMIF('Game Log'!Q:Q,'MASTER SHEET'!C33&amp;": "&amp;Name,'Game Log'!J:J)+SUMIF('Game Log'!S:S,'MASTER SHEET'!C33&amp;": "&amp;Name,'Game Log'!J:J)+SUMIF('Game Log'!U:U,'MASTER SHEET'!C33&amp;": "&amp;Name,'Game Log'!J:J)+SUMIF('Game Log'!W:W,'MASTER SHEET'!C33&amp;": "&amp;Name,'Game Log'!J:J)+SUMIF('Game Log'!Y:Y,'MASTER SHEET'!C33&amp;": "&amp;Name,'Game Log'!J:J)+SUMIF('Game Log'!AA:AA,'MASTER SHEET'!C33&amp;": "&amp;Name,'Game Log'!J:J)+SUMIF('Game Log'!AC:AC,'MASTER SHEET'!C33&amp;": "&amp;Name,'Game Log'!J:J)+SUMIF('Game Log'!AE:AE,'MASTER SHEET'!C33&amp;": "&amp;Name,'Game Log'!J:J)+SUMIF('Game Log'!AG:AG,'MASTER SHEET'!C33&amp;": "&amp;Name,'Game Log'!J:J)+SUMIF('Game Log'!AI:AI,'MASTER SHEET'!C33&amp;": "&amp;Name,'Game Log'!J:J),"")+IF(Name&lt;&gt;"",(IFERROR(VLOOKUP(Name&amp;": "&amp;RMA_Class&amp;"/"&amp;C33,Legacy_Conv,7,FALSE),0)+IFERROR(VLOOKUP(Name&amp;": "&amp;RMN_Class&amp;"/"&amp;C33,Legacy_Conv,7,FALSE),0)+IFERROR(VLOOKUP(Name&amp;": "&amp;GSN_Class&amp;"/"&amp;C33,Legacy_Conv,7,FALSE),0)),""),"")</f>
        <v/>
      </c>
      <c r="F33" s="25" t="str">
        <f t="shared" si="0"/>
        <v/>
      </c>
      <c r="G33" s="185" t="str">
        <f t="shared" si="1"/>
        <v/>
      </c>
      <c r="H33" s="182"/>
      <c r="I33" s="167" t="str">
        <f t="shared" si="5"/>
        <v/>
      </c>
      <c r="J33" s="168"/>
      <c r="K33" s="24" t="str">
        <f t="shared" si="6"/>
        <v/>
      </c>
      <c r="N33" s="171" t="s">
        <v>29</v>
      </c>
      <c r="O33" s="172"/>
      <c r="P33" s="25" t="str">
        <f>IF(G33&lt;&gt;"",SUMIF('Game Log'!O:O,N33&amp;"/"&amp;Name,'Game Log'!J:J),"")</f>
        <v/>
      </c>
      <c r="Q33" s="25" t="str">
        <f t="shared" si="2"/>
        <v/>
      </c>
      <c r="R33" s="185" t="str">
        <f t="shared" si="3"/>
        <v/>
      </c>
      <c r="S33" s="182" t="str">
        <f t="shared" ref="S33" si="14">IFERROR(VLOOKUP(R33,Instructor_Hours,3,TRUE),"")</f>
        <v/>
      </c>
      <c r="T33" s="167" t="str">
        <f t="shared" si="4"/>
        <v/>
      </c>
      <c r="U33" s="168"/>
      <c r="V33" s="24" t="str">
        <f t="shared" si="8"/>
        <v/>
      </c>
    </row>
    <row r="34" spans="1:22" ht="15.75" thickBot="1" x14ac:dyDescent="0.3">
      <c r="C34" s="212" t="s">
        <v>30</v>
      </c>
      <c r="D34" s="213"/>
      <c r="E34" s="27" t="str">
        <f>IFERROR(IF(Name&lt;&gt;"",SUMIF('Game Log'!Q:Q,'MASTER SHEET'!C34&amp;": "&amp;Name,'Game Log'!J:J)+SUMIF('Game Log'!S:S,'MASTER SHEET'!C34&amp;": "&amp;Name,'Game Log'!J:J)+SUMIF('Game Log'!U:U,'MASTER SHEET'!C34&amp;": "&amp;Name,'Game Log'!J:J)+SUMIF('Game Log'!W:W,'MASTER SHEET'!C34&amp;": "&amp;Name,'Game Log'!J:J)+SUMIF('Game Log'!Y:Y,'MASTER SHEET'!C34&amp;": "&amp;Name,'Game Log'!J:J)+SUMIF('Game Log'!AA:AA,'MASTER SHEET'!C34&amp;": "&amp;Name,'Game Log'!J:J)+SUMIF('Game Log'!AC:AC,'MASTER SHEET'!C34&amp;": "&amp;Name,'Game Log'!J:J)+SUMIF('Game Log'!AE:AE,'MASTER SHEET'!C34&amp;": "&amp;Name,'Game Log'!J:J)+SUMIF('Game Log'!AG:AG,'MASTER SHEET'!C34&amp;": "&amp;Name,'Game Log'!J:J)+SUMIF('Game Log'!AI:AI,'MASTER SHEET'!C34&amp;": "&amp;Name,'Game Log'!J:J),"")+IF(Name&lt;&gt;"",(IFERROR(VLOOKUP(Name&amp;": "&amp;RMA_Class&amp;"/"&amp;C34,Legacy_Conv,7,FALSE),0)+IFERROR(VLOOKUP(Name&amp;": "&amp;RMN_Class&amp;"/"&amp;C34,Legacy_Conv,7,FALSE),0)+IFERROR(VLOOKUP(Name&amp;": "&amp;GSN_Class&amp;"/"&amp;C34,Legacy_Conv,7,FALSE),0)),""),"")</f>
        <v/>
      </c>
      <c r="F34" s="27" t="str">
        <f t="shared" si="0"/>
        <v/>
      </c>
      <c r="G34" s="201" t="str">
        <f t="shared" si="1"/>
        <v/>
      </c>
      <c r="H34" s="202"/>
      <c r="I34" s="203" t="str">
        <f t="shared" si="5"/>
        <v/>
      </c>
      <c r="J34" s="204"/>
      <c r="K34" s="24" t="str">
        <f t="shared" si="6"/>
        <v/>
      </c>
      <c r="N34" s="212" t="s">
        <v>30</v>
      </c>
      <c r="O34" s="213"/>
      <c r="P34" s="27" t="str">
        <f>IF(G34&lt;&gt;"",SUMIF('Game Log'!O:O,N34&amp;"/"&amp;Name,'Game Log'!J:J),"")</f>
        <v/>
      </c>
      <c r="Q34" s="27" t="str">
        <f t="shared" si="2"/>
        <v/>
      </c>
      <c r="R34" s="201" t="str">
        <f t="shared" si="3"/>
        <v/>
      </c>
      <c r="S34" s="202" t="str">
        <f t="shared" ref="S34" si="15">IFERROR(VLOOKUP(R34,Instructor_Hours,3,TRUE),"")</f>
        <v/>
      </c>
      <c r="T34" s="203" t="str">
        <f t="shared" si="4"/>
        <v/>
      </c>
      <c r="U34" s="204"/>
      <c r="V34" s="24" t="str">
        <f t="shared" si="8"/>
        <v/>
      </c>
    </row>
    <row r="35" spans="1:22" ht="16.5" thickTop="1" thickBot="1" x14ac:dyDescent="0.3">
      <c r="K35" s="28"/>
      <c r="V35" s="28"/>
    </row>
    <row r="36" spans="1:22" ht="16.5" thickTop="1" thickBot="1" x14ac:dyDescent="0.3">
      <c r="A36" s="11" t="s">
        <v>175</v>
      </c>
      <c r="C36" s="164" t="s">
        <v>31</v>
      </c>
      <c r="D36" s="165"/>
      <c r="E36" s="165"/>
      <c r="F36" s="165"/>
      <c r="G36" s="165"/>
      <c r="H36" s="165"/>
      <c r="I36" s="165"/>
      <c r="J36" s="166"/>
      <c r="K36" s="28"/>
      <c r="N36" s="164" t="s">
        <v>31</v>
      </c>
      <c r="O36" s="165"/>
      <c r="P36" s="165"/>
      <c r="Q36" s="165"/>
      <c r="R36" s="165"/>
      <c r="S36" s="165"/>
      <c r="T36" s="165"/>
      <c r="U36" s="166"/>
      <c r="V36" s="28"/>
    </row>
    <row r="37" spans="1:22" ht="15.75" thickBot="1" x14ac:dyDescent="0.3">
      <c r="C37" s="187" t="s">
        <v>20</v>
      </c>
      <c r="D37" s="188"/>
      <c r="E37" s="191" t="s">
        <v>21</v>
      </c>
      <c r="F37" s="20"/>
      <c r="G37" s="179" t="s">
        <v>24</v>
      </c>
      <c r="H37" s="180"/>
      <c r="I37" s="180"/>
      <c r="J37" s="181"/>
      <c r="K37" s="28"/>
      <c r="N37" s="187" t="s">
        <v>20</v>
      </c>
      <c r="O37" s="188"/>
      <c r="P37" s="191" t="s">
        <v>21</v>
      </c>
      <c r="Q37" s="20"/>
      <c r="R37" s="179" t="s">
        <v>449</v>
      </c>
      <c r="S37" s="180"/>
      <c r="T37" s="180"/>
      <c r="U37" s="181"/>
      <c r="V37" s="28"/>
    </row>
    <row r="38" spans="1:22" ht="15.75" thickBot="1" x14ac:dyDescent="0.3">
      <c r="C38" s="189"/>
      <c r="D38" s="190"/>
      <c r="E38" s="192"/>
      <c r="F38" s="21"/>
      <c r="G38" s="175" t="s">
        <v>23</v>
      </c>
      <c r="H38" s="176"/>
      <c r="I38" s="176" t="s">
        <v>22</v>
      </c>
      <c r="J38" s="205"/>
      <c r="K38" s="28"/>
      <c r="N38" s="189"/>
      <c r="O38" s="190"/>
      <c r="P38" s="192"/>
      <c r="Q38" s="21"/>
      <c r="R38" s="175" t="s">
        <v>23</v>
      </c>
      <c r="S38" s="176"/>
      <c r="T38" s="176" t="s">
        <v>22</v>
      </c>
      <c r="U38" s="205"/>
      <c r="V38" s="28"/>
    </row>
    <row r="39" spans="1:22" x14ac:dyDescent="0.25">
      <c r="C39" s="169" t="s">
        <v>26</v>
      </c>
      <c r="D39" s="170"/>
      <c r="E39" s="22" t="str">
        <f>IF(Name&lt;&gt;"",IFERROR(MAX(E30,E27,E31,E34),""),"")</f>
        <v/>
      </c>
      <c r="F39" s="23" t="str">
        <f>IFERROR(VLOOKUP(E39,Marksmanship_Hours,3,TRUE),"")</f>
        <v/>
      </c>
      <c r="G39" s="177" t="str">
        <f>IFERROR(VLOOKUP(F39,Marksmanship_Awards,2,FALSE),"")</f>
        <v/>
      </c>
      <c r="H39" s="178"/>
      <c r="I39" s="178" t="str">
        <f>IFERROR(VLOOKUP(Name&amp;": "&amp;RMN_Class&amp;"/"&amp;C39,Awards,4,FALSE),"")</f>
        <v/>
      </c>
      <c r="J39" s="194"/>
      <c r="K39" s="24" t="str">
        <f t="shared" ref="K39:K40" si="16">IF(G39&lt;&gt;I39,"X","")</f>
        <v/>
      </c>
      <c r="N39" s="169" t="s">
        <v>26</v>
      </c>
      <c r="O39" s="170"/>
      <c r="P39" s="22" t="str">
        <f>IF(G39&lt;&gt;"",IFERROR(MAX(P30,P27,P31,P34),""),"")</f>
        <v/>
      </c>
      <c r="Q39" s="23" t="str">
        <f>IFERROR(VLOOKUP(P39,Instructor_Hours,3,TRUE),"")</f>
        <v/>
      </c>
      <c r="R39" s="177" t="str">
        <f>IFERROR(VLOOKUP(P39,Instructor_Hours,4,TRUE),"")</f>
        <v/>
      </c>
      <c r="S39" s="178" t="str">
        <f t="shared" ref="S39" si="17">IFERROR(VLOOKUP(R39,Instructor_Hours,3,TRUE),"")</f>
        <v/>
      </c>
      <c r="T39" s="178" t="str">
        <f>IFERROR(VLOOKUP(Name&amp;": "&amp;RMN_Class&amp;"(I)/"&amp;N39,Awards,4,FALSE),"")</f>
        <v/>
      </c>
      <c r="U39" s="194"/>
      <c r="V39" s="24" t="str">
        <f t="shared" ref="V39:V40" si="18">IF(R39&lt;&gt;T39,"X","")</f>
        <v/>
      </c>
    </row>
    <row r="40" spans="1:22" ht="15.75" thickBot="1" x14ac:dyDescent="0.3">
      <c r="C40" s="195" t="s">
        <v>25</v>
      </c>
      <c r="D40" s="196"/>
      <c r="E40" s="29" t="str">
        <f>IF(Name&lt;&gt;"",IFERROR(MAX(E29,E26,E28,E33,E32),""),"")</f>
        <v/>
      </c>
      <c r="F40" s="29" t="str">
        <f>IFERROR(VLOOKUP(E40,Marksmanship_Hours,3,TRUE),"")</f>
        <v/>
      </c>
      <c r="G40" s="197" t="str">
        <f>IFERROR(VLOOKUP(F40,Marksmanship_Awards,2,FALSE),"")</f>
        <v/>
      </c>
      <c r="H40" s="198"/>
      <c r="I40" s="199" t="str">
        <f>IFERROR(VLOOKUP(Name&amp;": "&amp;RMN_Class&amp;"/"&amp;C40,Awards,4,FALSE),"")</f>
        <v/>
      </c>
      <c r="J40" s="200"/>
      <c r="K40" s="24" t="str">
        <f t="shared" si="16"/>
        <v/>
      </c>
      <c r="N40" s="195" t="s">
        <v>25</v>
      </c>
      <c r="O40" s="196"/>
      <c r="P40" s="29" t="str">
        <f>IF(G40&lt;&gt;"",IFERROR(MAX(P31,P28,P32,P35),""),"")</f>
        <v/>
      </c>
      <c r="Q40" s="29" t="str">
        <f>IFERROR(VLOOKUP(P40,Instructor_Hours,3,TRUE),"")</f>
        <v/>
      </c>
      <c r="R40" s="197" t="str">
        <f>IFERROR(VLOOKUP(P40,Instructor_Hours,4,TRUE),"")</f>
        <v/>
      </c>
      <c r="S40" s="198" t="str">
        <f t="shared" ref="S40" si="19">IFERROR(VLOOKUP(R40,Instructor_Hours,3,TRUE),"")</f>
        <v/>
      </c>
      <c r="T40" s="199" t="str">
        <f>IFERROR(VLOOKUP(Name&amp;": "&amp;RMN_Class&amp;"(I)/"&amp;N40,Awards,4,FALSE),"")</f>
        <v/>
      </c>
      <c r="U40" s="200"/>
      <c r="V40" s="24" t="str">
        <f t="shared" si="18"/>
        <v/>
      </c>
    </row>
    <row r="41" spans="1:22" ht="16.5" thickTop="1" thickBot="1" x14ac:dyDescent="0.3">
      <c r="K41" s="28"/>
      <c r="V41" s="28"/>
    </row>
    <row r="42" spans="1:22" ht="16.5" thickTop="1" thickBot="1" x14ac:dyDescent="0.3">
      <c r="A42" s="11" t="s">
        <v>173</v>
      </c>
      <c r="C42" s="164" t="s">
        <v>32</v>
      </c>
      <c r="D42" s="165"/>
      <c r="E42" s="165"/>
      <c r="F42" s="165"/>
      <c r="G42" s="165"/>
      <c r="H42" s="165"/>
      <c r="I42" s="165"/>
      <c r="J42" s="166"/>
      <c r="K42" s="28"/>
      <c r="N42" s="164" t="s">
        <v>32</v>
      </c>
      <c r="O42" s="165"/>
      <c r="P42" s="165"/>
      <c r="Q42" s="165"/>
      <c r="R42" s="165"/>
      <c r="S42" s="165"/>
      <c r="T42" s="165"/>
      <c r="U42" s="166"/>
      <c r="V42" s="28"/>
    </row>
    <row r="43" spans="1:22" ht="15.75" thickBot="1" x14ac:dyDescent="0.3">
      <c r="C43" s="187" t="s">
        <v>20</v>
      </c>
      <c r="D43" s="188"/>
      <c r="E43" s="191" t="s">
        <v>21</v>
      </c>
      <c r="F43" s="20"/>
      <c r="G43" s="179" t="s">
        <v>24</v>
      </c>
      <c r="H43" s="180"/>
      <c r="I43" s="180"/>
      <c r="J43" s="181"/>
      <c r="K43" s="28"/>
      <c r="N43" s="187" t="s">
        <v>20</v>
      </c>
      <c r="O43" s="188"/>
      <c r="P43" s="191" t="s">
        <v>21</v>
      </c>
      <c r="Q43" s="20"/>
      <c r="R43" s="179" t="s">
        <v>449</v>
      </c>
      <c r="S43" s="180"/>
      <c r="T43" s="180"/>
      <c r="U43" s="181"/>
      <c r="V43" s="28"/>
    </row>
    <row r="44" spans="1:22" ht="15.75" thickBot="1" x14ac:dyDescent="0.3">
      <c r="C44" s="189"/>
      <c r="D44" s="190"/>
      <c r="E44" s="192"/>
      <c r="F44" s="21"/>
      <c r="G44" s="175" t="s">
        <v>23</v>
      </c>
      <c r="H44" s="176"/>
      <c r="I44" s="176" t="s">
        <v>22</v>
      </c>
      <c r="J44" s="205"/>
      <c r="K44" s="28"/>
      <c r="N44" s="189"/>
      <c r="O44" s="190"/>
      <c r="P44" s="192"/>
      <c r="Q44" s="21"/>
      <c r="R44" s="175" t="s">
        <v>23</v>
      </c>
      <c r="S44" s="176"/>
      <c r="T44" s="176" t="s">
        <v>22</v>
      </c>
      <c r="U44" s="205"/>
      <c r="V44" s="28"/>
    </row>
    <row r="45" spans="1:22" ht="15.75" thickBot="1" x14ac:dyDescent="0.3">
      <c r="C45" s="207" t="s">
        <v>33</v>
      </c>
      <c r="D45" s="208"/>
      <c r="E45" s="30" t="str">
        <f>IF(Name&lt;&gt;"",IFERROR(SUM(E26:E34),""),"")</f>
        <v/>
      </c>
      <c r="F45" s="30" t="str">
        <f>IFERROR(VLOOKUP(E45,Marksmanship_Hours,3,TRUE),"")</f>
        <v/>
      </c>
      <c r="G45" s="209" t="str">
        <f>IFERROR(VLOOKUP(F45,Marksmanship_Awards,2,FALSE),"")</f>
        <v/>
      </c>
      <c r="H45" s="210"/>
      <c r="I45" s="210" t="str">
        <f>IFERROR(VLOOKUP(Name&amp;": "&amp;GSN_Class&amp;"/"&amp;C45,Awards,4,FALSE),"")</f>
        <v/>
      </c>
      <c r="J45" s="211"/>
      <c r="K45" s="24" t="str">
        <f>IF(G45&lt;&gt;I45,"X","")</f>
        <v/>
      </c>
      <c r="N45" s="207" t="s">
        <v>33</v>
      </c>
      <c r="O45" s="208"/>
      <c r="P45" s="30" t="str">
        <f>IF(G45&lt;&gt;"",IFERROR(SUM(P26:P34),""),"")</f>
        <v/>
      </c>
      <c r="Q45" s="30" t="str">
        <f>IFERROR(VLOOKUP(P45,Instructor_Hours,3,TRUE),"")</f>
        <v/>
      </c>
      <c r="R45" s="209" t="str">
        <f>IFERROR(VLOOKUP(P45,Instructor_Hours,4,TRUE),"")</f>
        <v/>
      </c>
      <c r="S45" s="210" t="str">
        <f t="shared" ref="S45" si="20">IFERROR(VLOOKUP(R45,Instructor_Hours,3,TRUE),"")</f>
        <v/>
      </c>
      <c r="T45" s="210" t="str">
        <f>IFERROR(VLOOKUP(Name&amp;": "&amp;GSN_Class&amp;"(I)/"&amp;N45,Awards,4,FALSE),"")</f>
        <v/>
      </c>
      <c r="U45" s="211"/>
      <c r="V45" s="24" t="str">
        <f>IF(R45&lt;&gt;T45,"X","")</f>
        <v/>
      </c>
    </row>
    <row r="46" spans="1:22" ht="16.5" thickTop="1" thickBot="1" x14ac:dyDescent="0.3"/>
    <row r="47" spans="1:22" ht="16.5" thickTop="1" thickBot="1" x14ac:dyDescent="0.3">
      <c r="C47" s="161" t="s">
        <v>457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3"/>
      <c r="V47" s="31"/>
    </row>
    <row r="48" spans="1:22" ht="15.75" thickTop="1" x14ac:dyDescent="0.25"/>
  </sheetData>
  <sheetProtection selectLockedCells="1"/>
  <mergeCells count="132">
    <mergeCell ref="N45:O45"/>
    <mergeCell ref="R45:S45"/>
    <mergeCell ref="T45:U45"/>
    <mergeCell ref="N42:U42"/>
    <mergeCell ref="N43:O44"/>
    <mergeCell ref="P43:P44"/>
    <mergeCell ref="R43:U43"/>
    <mergeCell ref="R44:S44"/>
    <mergeCell ref="T44:U44"/>
    <mergeCell ref="N39:O39"/>
    <mergeCell ref="R39:S39"/>
    <mergeCell ref="T39:U39"/>
    <mergeCell ref="N40:O40"/>
    <mergeCell ref="R40:S40"/>
    <mergeCell ref="T40:U40"/>
    <mergeCell ref="N34:O34"/>
    <mergeCell ref="R34:S34"/>
    <mergeCell ref="T34:U34"/>
    <mergeCell ref="N36:U36"/>
    <mergeCell ref="N37:O38"/>
    <mergeCell ref="P37:P38"/>
    <mergeCell ref="R37:U37"/>
    <mergeCell ref="R38:S38"/>
    <mergeCell ref="T38:U38"/>
    <mergeCell ref="N32:O32"/>
    <mergeCell ref="R32:S32"/>
    <mergeCell ref="T32:U32"/>
    <mergeCell ref="N33:O33"/>
    <mergeCell ref="R33:S33"/>
    <mergeCell ref="T33:U33"/>
    <mergeCell ref="N30:O30"/>
    <mergeCell ref="R30:S30"/>
    <mergeCell ref="T30:U30"/>
    <mergeCell ref="N31:O31"/>
    <mergeCell ref="R31:S31"/>
    <mergeCell ref="T31:U31"/>
    <mergeCell ref="C45:D45"/>
    <mergeCell ref="G45:H45"/>
    <mergeCell ref="I45:J45"/>
    <mergeCell ref="C33:D33"/>
    <mergeCell ref="C34:D34"/>
    <mergeCell ref="C29:D29"/>
    <mergeCell ref="C30:D30"/>
    <mergeCell ref="C31:D31"/>
    <mergeCell ref="C32:D32"/>
    <mergeCell ref="G31:H31"/>
    <mergeCell ref="G32:H32"/>
    <mergeCell ref="I32:J32"/>
    <mergeCell ref="G37:J37"/>
    <mergeCell ref="G38:H38"/>
    <mergeCell ref="I38:J38"/>
    <mergeCell ref="G33:H33"/>
    <mergeCell ref="I30:J30"/>
    <mergeCell ref="M21:V21"/>
    <mergeCell ref="N23:U23"/>
    <mergeCell ref="N24:O25"/>
    <mergeCell ref="P24:P25"/>
    <mergeCell ref="R24:U24"/>
    <mergeCell ref="V24:V25"/>
    <mergeCell ref="R25:S25"/>
    <mergeCell ref="T25:U25"/>
    <mergeCell ref="I26:J26"/>
    <mergeCell ref="I25:J25"/>
    <mergeCell ref="N28:O28"/>
    <mergeCell ref="R28:S28"/>
    <mergeCell ref="T28:U28"/>
    <mergeCell ref="N29:O29"/>
    <mergeCell ref="R29:S29"/>
    <mergeCell ref="T29:U29"/>
    <mergeCell ref="N26:O26"/>
    <mergeCell ref="R26:S26"/>
    <mergeCell ref="T26:U26"/>
    <mergeCell ref="N27:O27"/>
    <mergeCell ref="R27:S27"/>
    <mergeCell ref="T27:U27"/>
    <mergeCell ref="C24:D25"/>
    <mergeCell ref="E24:E25"/>
    <mergeCell ref="K24:K25"/>
    <mergeCell ref="C42:J42"/>
    <mergeCell ref="C43:D44"/>
    <mergeCell ref="E43:E44"/>
    <mergeCell ref="G43:J43"/>
    <mergeCell ref="C39:D39"/>
    <mergeCell ref="G39:H39"/>
    <mergeCell ref="I39:J39"/>
    <mergeCell ref="C40:D40"/>
    <mergeCell ref="G40:H40"/>
    <mergeCell ref="I40:J40"/>
    <mergeCell ref="I33:J33"/>
    <mergeCell ref="G34:H34"/>
    <mergeCell ref="I34:J34"/>
    <mergeCell ref="G44:H44"/>
    <mergeCell ref="I44:J44"/>
    <mergeCell ref="C36:J36"/>
    <mergeCell ref="C37:D38"/>
    <mergeCell ref="E37:E38"/>
    <mergeCell ref="I27:J27"/>
    <mergeCell ref="I28:J28"/>
    <mergeCell ref="I29:J29"/>
    <mergeCell ref="J14:K14"/>
    <mergeCell ref="C14:H14"/>
    <mergeCell ref="C15:G15"/>
    <mergeCell ref="I15:K15"/>
    <mergeCell ref="C17:G17"/>
    <mergeCell ref="C18:G18"/>
    <mergeCell ref="C47:U47"/>
    <mergeCell ref="C23:J23"/>
    <mergeCell ref="I31:J31"/>
    <mergeCell ref="C26:D26"/>
    <mergeCell ref="C27:D27"/>
    <mergeCell ref="C28:D28"/>
    <mergeCell ref="G25:H25"/>
    <mergeCell ref="G26:H26"/>
    <mergeCell ref="C19:G19"/>
    <mergeCell ref="I17:K17"/>
    <mergeCell ref="I18:K18"/>
    <mergeCell ref="I19:K19"/>
    <mergeCell ref="B21:K21"/>
    <mergeCell ref="G24:J24"/>
    <mergeCell ref="G27:H27"/>
    <mergeCell ref="G28:H28"/>
    <mergeCell ref="G29:H29"/>
    <mergeCell ref="G30:H30"/>
    <mergeCell ref="C1:J3"/>
    <mergeCell ref="C8:H8"/>
    <mergeCell ref="J8:K8"/>
    <mergeCell ref="B6:K6"/>
    <mergeCell ref="B12:K12"/>
    <mergeCell ref="C9:G9"/>
    <mergeCell ref="I9:K9"/>
    <mergeCell ref="C4:J4"/>
    <mergeCell ref="D10:J10"/>
  </mergeCells>
  <dataValidations count="1">
    <dataValidation type="list" allowBlank="1" showInputMessage="1" showErrorMessage="1" sqref="C8:H8" xr:uid="{00000000-0002-0000-0000-000000000000}">
      <formula1>Member_Name</formula1>
    </dataValidation>
  </dataValidations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00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5.28515625" style="40" bestFit="1" customWidth="1"/>
    <col min="2" max="2" width="14.7109375" style="41" hidden="1" customWidth="1"/>
    <col min="3" max="3" width="9.7109375" style="42" bestFit="1" customWidth="1"/>
    <col min="4" max="4" width="19.28515625" style="48" hidden="1" customWidth="1"/>
    <col min="5" max="5" width="20" style="44" hidden="1" customWidth="1"/>
    <col min="6" max="6" width="31.85546875" style="6" bestFit="1" customWidth="1"/>
    <col min="7" max="7" width="10" style="6" bestFit="1" customWidth="1"/>
    <col min="8" max="8" width="10" style="6" customWidth="1"/>
    <col min="9" max="10" width="15" style="11" hidden="1" customWidth="1"/>
    <col min="11" max="11" width="8.85546875" style="11" hidden="1" customWidth="1"/>
    <col min="12" max="12" width="25.7109375" style="34" customWidth="1"/>
    <col min="13" max="13" width="23.7109375" style="34" customWidth="1"/>
    <col min="14" max="14" width="29" style="11" hidden="1" customWidth="1"/>
    <col min="15" max="15" width="35" style="11" hidden="1" customWidth="1"/>
    <col min="16" max="16" width="28.5703125" style="34" customWidth="1"/>
    <col min="17" max="17" width="28.5703125" style="11" hidden="1" customWidth="1"/>
    <col min="18" max="18" width="28.5703125" style="34" customWidth="1"/>
    <col min="19" max="19" width="28.5703125" style="11" hidden="1" customWidth="1"/>
    <col min="20" max="20" width="28.5703125" style="34" customWidth="1"/>
    <col min="21" max="21" width="28.5703125" style="11" hidden="1" customWidth="1"/>
    <col min="22" max="22" width="28.5703125" style="34" customWidth="1"/>
    <col min="23" max="23" width="28.5703125" style="11" hidden="1" customWidth="1"/>
    <col min="24" max="24" width="28.5703125" style="34" customWidth="1"/>
    <col min="25" max="25" width="28.5703125" style="11" hidden="1" customWidth="1"/>
    <col min="26" max="26" width="28.5703125" style="34" customWidth="1"/>
    <col min="27" max="27" width="28.5703125" style="11" hidden="1" customWidth="1"/>
    <col min="28" max="28" width="28.5703125" style="34" customWidth="1"/>
    <col min="29" max="29" width="28.5703125" style="11" hidden="1" customWidth="1"/>
    <col min="30" max="30" width="28.5703125" style="34" customWidth="1"/>
    <col min="31" max="31" width="28.5703125" style="11" hidden="1" customWidth="1"/>
    <col min="32" max="32" width="28.5703125" style="34" customWidth="1"/>
    <col min="33" max="33" width="28.5703125" style="11" hidden="1" customWidth="1"/>
    <col min="34" max="34" width="28.5703125" style="34" customWidth="1"/>
    <col min="35" max="35" width="28.5703125" style="11" hidden="1" customWidth="1"/>
    <col min="36" max="41" width="28.5703125" style="11" customWidth="1"/>
    <col min="42" max="16384" width="9.140625" style="11"/>
  </cols>
  <sheetData>
    <row r="1" spans="1:35" ht="15" customHeight="1" x14ac:dyDescent="0.25">
      <c r="A1" s="215" t="s">
        <v>208</v>
      </c>
      <c r="B1" s="215"/>
      <c r="C1" s="215"/>
      <c r="D1" s="215"/>
      <c r="E1" s="215"/>
      <c r="F1" s="215"/>
      <c r="G1" s="215" t="s">
        <v>209</v>
      </c>
      <c r="H1" s="215"/>
      <c r="I1" s="215"/>
      <c r="J1" s="215"/>
      <c r="K1" s="216" t="s">
        <v>214</v>
      </c>
      <c r="L1" s="216" t="s">
        <v>396</v>
      </c>
      <c r="M1" s="214" t="s">
        <v>495</v>
      </c>
      <c r="N1" s="214" t="s">
        <v>493</v>
      </c>
      <c r="O1" s="214" t="s">
        <v>477</v>
      </c>
      <c r="P1" s="215" t="s">
        <v>494</v>
      </c>
      <c r="Q1" s="215"/>
      <c r="R1" s="215" t="s">
        <v>215</v>
      </c>
      <c r="S1" s="215"/>
      <c r="T1" s="215" t="s">
        <v>216</v>
      </c>
      <c r="U1" s="215"/>
      <c r="V1" s="215" t="s">
        <v>217</v>
      </c>
      <c r="W1" s="215"/>
      <c r="X1" s="215" t="s">
        <v>218</v>
      </c>
      <c r="Y1" s="215"/>
      <c r="Z1" s="215" t="s">
        <v>219</v>
      </c>
      <c r="AA1" s="215"/>
      <c r="AB1" s="215" t="s">
        <v>220</v>
      </c>
      <c r="AC1" s="215"/>
      <c r="AD1" s="215" t="s">
        <v>221</v>
      </c>
      <c r="AE1" s="215"/>
      <c r="AF1" s="215" t="s">
        <v>223</v>
      </c>
      <c r="AG1" s="215"/>
      <c r="AH1" s="215" t="s">
        <v>224</v>
      </c>
      <c r="AI1" s="215"/>
    </row>
    <row r="2" spans="1:35" s="33" customFormat="1" x14ac:dyDescent="0.25">
      <c r="A2" s="33" t="s">
        <v>206</v>
      </c>
      <c r="B2" s="33" t="s">
        <v>20</v>
      </c>
      <c r="C2" s="39" t="s">
        <v>198</v>
      </c>
      <c r="D2" s="39" t="s">
        <v>476</v>
      </c>
      <c r="E2" s="39" t="s">
        <v>484</v>
      </c>
      <c r="F2" s="33" t="s">
        <v>207</v>
      </c>
      <c r="G2" s="33" t="s">
        <v>210</v>
      </c>
      <c r="H2" s="33" t="s">
        <v>211</v>
      </c>
      <c r="I2" s="33" t="s">
        <v>212</v>
      </c>
      <c r="J2" s="33" t="s">
        <v>213</v>
      </c>
      <c r="K2" s="216"/>
      <c r="L2" s="216"/>
      <c r="M2" s="214"/>
      <c r="N2" s="214"/>
      <c r="O2" s="214"/>
      <c r="P2" s="33" t="s">
        <v>193</v>
      </c>
      <c r="Q2" s="33" t="s">
        <v>222</v>
      </c>
      <c r="R2" s="33" t="s">
        <v>193</v>
      </c>
      <c r="S2" s="33" t="s">
        <v>222</v>
      </c>
      <c r="T2" s="33" t="s">
        <v>193</v>
      </c>
      <c r="U2" s="33" t="s">
        <v>222</v>
      </c>
      <c r="V2" s="33" t="s">
        <v>193</v>
      </c>
      <c r="W2" s="33" t="s">
        <v>222</v>
      </c>
      <c r="X2" s="33" t="s">
        <v>193</v>
      </c>
      <c r="Y2" s="33" t="s">
        <v>222</v>
      </c>
      <c r="Z2" s="33" t="s">
        <v>193</v>
      </c>
      <c r="AA2" s="33" t="s">
        <v>222</v>
      </c>
      <c r="AB2" s="33" t="s">
        <v>193</v>
      </c>
      <c r="AC2" s="33" t="s">
        <v>222</v>
      </c>
      <c r="AD2" s="33" t="s">
        <v>193</v>
      </c>
      <c r="AE2" s="33" t="s">
        <v>222</v>
      </c>
      <c r="AF2" s="33" t="s">
        <v>193</v>
      </c>
      <c r="AG2" s="33" t="s">
        <v>222</v>
      </c>
      <c r="AH2" s="33" t="s">
        <v>193</v>
      </c>
      <c r="AI2" s="33" t="s">
        <v>222</v>
      </c>
    </row>
    <row r="3" spans="1:35" x14ac:dyDescent="0.25">
      <c r="B3" s="41" t="str">
        <f t="shared" ref="B3:B52" si="0">IFERROR(VLOOKUP(A3,Game_Data,2,FALSE),"")</f>
        <v/>
      </c>
      <c r="D3" s="43" t="str">
        <f t="shared" ref="D3:D51" si="1">IF(A3&lt;&gt;"",IF(C3&lt;(CONV_Date+1),"Yes","N/A"),"")</f>
        <v/>
      </c>
      <c r="G3" s="45"/>
      <c r="H3" s="45"/>
      <c r="I3" s="46" t="str">
        <f t="shared" ref="I3:I66" si="2">IF(A3&lt;&gt;"",MAX((HOUR(H3)-HOUR(G3))+((MINUTE(H3)-MINUTE(G3)))/60,0),"")</f>
        <v/>
      </c>
      <c r="J3" s="46" t="e">
        <f>IF(I3&lt;&gt;0,I3*K3,"")</f>
        <v>#VALUE!</v>
      </c>
      <c r="K3" s="41" t="str">
        <f t="shared" ref="K3:K66" si="3">IF(A3&lt;&gt;"",IF(E3&lt;&gt;"",VLOOKUP(E3,AWARD_CONVERSIONS,5,FALSE),IF(OR(L3&lt;&gt;"",COUNTA(P3,R3,T3,V3,X3,Z3,AB3,AD3,AF3,AH3))&gt;2,MIN(MAX((COUNTA(P3,R3,T3,V3,X3,Z3,AB3,AD3,AF3,AH3)-1),0),4),0)),"")</f>
        <v/>
      </c>
      <c r="L3" s="6"/>
      <c r="M3" s="6"/>
      <c r="N3" s="41" t="str">
        <f>IF(COUNTA(P3,R3,T3,V3,X3,Z3,AB3,AD3,AF3,AH3)&gt;5,P3,"")</f>
        <v/>
      </c>
      <c r="O3" s="47" t="str">
        <f>IF(M3&lt;&gt;"",B3&amp;"/"&amp;M3,IF(N3&lt;&gt;"",N3,""))</f>
        <v/>
      </c>
      <c r="Q3" s="11" t="str">
        <f t="shared" ref="Q3:Q66" si="4">IF(P3&lt;&gt;"",B3&amp;": "&amp;P3,"")</f>
        <v/>
      </c>
      <c r="S3" s="11" t="str">
        <f t="shared" ref="S3:S66" si="5">IF(R3&lt;&gt;"",B3&amp;": "&amp;R3,"")</f>
        <v/>
      </c>
      <c r="U3" s="11" t="str">
        <f t="shared" ref="U3:U66" si="6">IF(T3&lt;&gt;"",B3&amp;": "&amp;T3,"")</f>
        <v/>
      </c>
      <c r="AE3" s="11" t="str">
        <f t="shared" ref="AE3:AE66" si="7">IF(AD3&lt;&gt;"",B3&amp;": "&amp;AD3,"")</f>
        <v/>
      </c>
      <c r="AG3" s="11" t="str">
        <f t="shared" ref="AG3:AG66" si="8">IF(AF3&lt;&gt;"",B3&amp;": "&amp;AF3,"")</f>
        <v/>
      </c>
      <c r="AI3" s="11" t="str">
        <f t="shared" ref="AI3:AI66" si="9">IF(AH3&lt;&gt;"",B3&amp;": "&amp;AH3,"")</f>
        <v/>
      </c>
    </row>
    <row r="4" spans="1:35" x14ac:dyDescent="0.25">
      <c r="B4" s="41" t="str">
        <f t="shared" si="0"/>
        <v/>
      </c>
      <c r="D4" s="43" t="str">
        <f t="shared" si="1"/>
        <v/>
      </c>
      <c r="G4" s="45"/>
      <c r="H4" s="45"/>
      <c r="I4" s="46" t="str">
        <f t="shared" si="2"/>
        <v/>
      </c>
      <c r="J4" s="46" t="e">
        <f>IF(I4&lt;&gt;0,I4*K4,"")</f>
        <v>#VALUE!</v>
      </c>
      <c r="K4" s="41" t="str">
        <f t="shared" si="3"/>
        <v/>
      </c>
      <c r="L4" s="6"/>
      <c r="M4" s="6"/>
      <c r="N4" s="41" t="str">
        <f t="shared" ref="N4:N67" si="10">IF(COUNTA(P4,R4,T4,V4,X4,Z4,AB4,AD4,AF4,AH4)&gt;5,P4,"")</f>
        <v/>
      </c>
      <c r="O4" s="47" t="str">
        <f t="shared" ref="O4:O67" si="11">IF(M4&lt;&gt;"",B4&amp;"/"&amp;M4,IF(N4&lt;&gt;"",N4,""))</f>
        <v/>
      </c>
      <c r="Q4" s="11" t="str">
        <f t="shared" si="4"/>
        <v/>
      </c>
      <c r="S4" s="11" t="str">
        <f t="shared" si="5"/>
        <v/>
      </c>
      <c r="U4" s="11" t="str">
        <f t="shared" si="6"/>
        <v/>
      </c>
      <c r="W4" s="11" t="str">
        <f t="shared" ref="W4:W66" si="12">IF(V4&lt;&gt;"",B4&amp;": "&amp;V4,"")</f>
        <v/>
      </c>
      <c r="Y4" s="11" t="str">
        <f t="shared" ref="Y4:Y66" si="13">IF(X4&lt;&gt;"",B4&amp;": "&amp;X4,"")</f>
        <v/>
      </c>
      <c r="AA4" s="11" t="str">
        <f t="shared" ref="AA4:AA66" si="14">IF(Z4&lt;&gt;"",B4&amp;": "&amp;Z4,"")</f>
        <v/>
      </c>
      <c r="AC4" s="11" t="str">
        <f t="shared" ref="AC4:AC66" si="15">IF(AB4&lt;&gt;"",B4&amp;": "&amp;AB4,"")</f>
        <v/>
      </c>
      <c r="AE4" s="11" t="str">
        <f t="shared" si="7"/>
        <v/>
      </c>
      <c r="AG4" s="11" t="str">
        <f t="shared" si="8"/>
        <v/>
      </c>
      <c r="AI4" s="11" t="str">
        <f t="shared" si="9"/>
        <v/>
      </c>
    </row>
    <row r="5" spans="1:35" x14ac:dyDescent="0.25">
      <c r="B5" s="41" t="str">
        <f t="shared" si="0"/>
        <v/>
      </c>
      <c r="D5" s="43" t="str">
        <f t="shared" si="1"/>
        <v/>
      </c>
      <c r="G5" s="45"/>
      <c r="H5" s="45"/>
      <c r="I5" s="46" t="str">
        <f t="shared" si="2"/>
        <v/>
      </c>
      <c r="J5" s="46" t="e">
        <f>IF(I5&lt;&gt;0,I5*K5,"")</f>
        <v>#VALUE!</v>
      </c>
      <c r="K5" s="41" t="str">
        <f t="shared" si="3"/>
        <v/>
      </c>
      <c r="L5" s="6"/>
      <c r="M5" s="6"/>
      <c r="N5" s="41" t="str">
        <f t="shared" si="10"/>
        <v/>
      </c>
      <c r="O5" s="47" t="str">
        <f t="shared" si="11"/>
        <v/>
      </c>
      <c r="Q5" s="11" t="str">
        <f t="shared" si="4"/>
        <v/>
      </c>
      <c r="S5" s="11" t="str">
        <f t="shared" si="5"/>
        <v/>
      </c>
      <c r="U5" s="11" t="str">
        <f t="shared" si="6"/>
        <v/>
      </c>
      <c r="W5" s="11" t="str">
        <f t="shared" si="12"/>
        <v/>
      </c>
      <c r="Y5" s="11" t="str">
        <f t="shared" si="13"/>
        <v/>
      </c>
      <c r="AA5" s="11" t="str">
        <f t="shared" si="14"/>
        <v/>
      </c>
      <c r="AC5" s="11" t="str">
        <f t="shared" si="15"/>
        <v/>
      </c>
      <c r="AE5" s="11" t="str">
        <f t="shared" si="7"/>
        <v/>
      </c>
      <c r="AG5" s="11" t="str">
        <f t="shared" si="8"/>
        <v/>
      </c>
      <c r="AI5" s="11" t="str">
        <f t="shared" si="9"/>
        <v/>
      </c>
    </row>
    <row r="6" spans="1:35" x14ac:dyDescent="0.25">
      <c r="B6" s="41" t="str">
        <f t="shared" si="0"/>
        <v/>
      </c>
      <c r="D6" s="43" t="str">
        <f t="shared" si="1"/>
        <v/>
      </c>
      <c r="G6" s="45"/>
      <c r="H6" s="45"/>
      <c r="I6" s="46" t="str">
        <f t="shared" si="2"/>
        <v/>
      </c>
      <c r="J6" s="46" t="str">
        <f>IFERROR(I6*K6,"")</f>
        <v/>
      </c>
      <c r="K6" s="41" t="str">
        <f t="shared" si="3"/>
        <v/>
      </c>
      <c r="L6" s="6"/>
      <c r="M6" s="6"/>
      <c r="N6" s="41" t="str">
        <f t="shared" si="10"/>
        <v/>
      </c>
      <c r="O6" s="47" t="str">
        <f t="shared" si="11"/>
        <v/>
      </c>
      <c r="Q6" s="11" t="str">
        <f t="shared" si="4"/>
        <v/>
      </c>
      <c r="S6" s="11" t="str">
        <f t="shared" si="5"/>
        <v/>
      </c>
      <c r="U6" s="11" t="str">
        <f t="shared" si="6"/>
        <v/>
      </c>
      <c r="W6" s="11" t="str">
        <f t="shared" si="12"/>
        <v/>
      </c>
      <c r="Y6" s="11" t="str">
        <f t="shared" si="13"/>
        <v/>
      </c>
      <c r="AA6" s="11" t="str">
        <f t="shared" si="14"/>
        <v/>
      </c>
      <c r="AC6" s="11" t="str">
        <f t="shared" si="15"/>
        <v/>
      </c>
      <c r="AE6" s="11" t="str">
        <f t="shared" si="7"/>
        <v/>
      </c>
      <c r="AG6" s="11" t="str">
        <f t="shared" si="8"/>
        <v/>
      </c>
      <c r="AI6" s="11" t="str">
        <f t="shared" si="9"/>
        <v/>
      </c>
    </row>
    <row r="7" spans="1:35" x14ac:dyDescent="0.25">
      <c r="B7" s="41" t="str">
        <f t="shared" si="0"/>
        <v/>
      </c>
      <c r="D7" s="43" t="str">
        <f t="shared" si="1"/>
        <v/>
      </c>
      <c r="G7" s="45"/>
      <c r="H7" s="45"/>
      <c r="I7" s="46" t="str">
        <f t="shared" si="2"/>
        <v/>
      </c>
      <c r="J7" s="46" t="str">
        <f>IFERROR(I7*K7,"")</f>
        <v/>
      </c>
      <c r="K7" s="41" t="str">
        <f t="shared" si="3"/>
        <v/>
      </c>
      <c r="L7" s="6"/>
      <c r="M7" s="6"/>
      <c r="N7" s="41" t="str">
        <f t="shared" si="10"/>
        <v/>
      </c>
      <c r="O7" s="47" t="str">
        <f t="shared" si="11"/>
        <v/>
      </c>
      <c r="Q7" s="11" t="str">
        <f t="shared" si="4"/>
        <v/>
      </c>
      <c r="S7" s="11" t="str">
        <f t="shared" si="5"/>
        <v/>
      </c>
      <c r="U7" s="11" t="str">
        <f t="shared" si="6"/>
        <v/>
      </c>
      <c r="W7" s="11" t="str">
        <f t="shared" si="12"/>
        <v/>
      </c>
      <c r="Y7" s="11" t="str">
        <f t="shared" si="13"/>
        <v/>
      </c>
      <c r="AA7" s="11" t="str">
        <f t="shared" si="14"/>
        <v/>
      </c>
      <c r="AC7" s="11" t="str">
        <f t="shared" si="15"/>
        <v/>
      </c>
      <c r="AE7" s="11" t="str">
        <f t="shared" si="7"/>
        <v/>
      </c>
      <c r="AG7" s="11" t="str">
        <f t="shared" si="8"/>
        <v/>
      </c>
      <c r="AI7" s="11" t="str">
        <f t="shared" si="9"/>
        <v/>
      </c>
    </row>
    <row r="8" spans="1:35" x14ac:dyDescent="0.25">
      <c r="B8" s="41" t="str">
        <f t="shared" si="0"/>
        <v/>
      </c>
      <c r="D8" s="43" t="str">
        <f t="shared" si="1"/>
        <v/>
      </c>
      <c r="G8" s="45"/>
      <c r="H8" s="45"/>
      <c r="I8" s="46" t="str">
        <f t="shared" si="2"/>
        <v/>
      </c>
      <c r="J8" s="46" t="str">
        <f t="shared" ref="J8:J70" si="16">IFERROR(I8*K8,"")</f>
        <v/>
      </c>
      <c r="K8" s="41" t="str">
        <f t="shared" si="3"/>
        <v/>
      </c>
      <c r="L8" s="6"/>
      <c r="M8" s="6"/>
      <c r="N8" s="41" t="str">
        <f t="shared" si="10"/>
        <v/>
      </c>
      <c r="O8" s="47" t="str">
        <f t="shared" si="11"/>
        <v/>
      </c>
      <c r="Q8" s="11" t="str">
        <f t="shared" si="4"/>
        <v/>
      </c>
      <c r="S8" s="11" t="str">
        <f t="shared" si="5"/>
        <v/>
      </c>
      <c r="U8" s="11" t="str">
        <f t="shared" si="6"/>
        <v/>
      </c>
      <c r="W8" s="11" t="str">
        <f t="shared" si="12"/>
        <v/>
      </c>
      <c r="Y8" s="11" t="str">
        <f t="shared" si="13"/>
        <v/>
      </c>
      <c r="AA8" s="11" t="str">
        <f t="shared" si="14"/>
        <v/>
      </c>
      <c r="AC8" s="11" t="str">
        <f t="shared" si="15"/>
        <v/>
      </c>
      <c r="AE8" s="11" t="str">
        <f t="shared" si="7"/>
        <v/>
      </c>
      <c r="AG8" s="11" t="str">
        <f t="shared" si="8"/>
        <v/>
      </c>
      <c r="AI8" s="11" t="str">
        <f t="shared" si="9"/>
        <v/>
      </c>
    </row>
    <row r="9" spans="1:35" x14ac:dyDescent="0.25">
      <c r="B9" s="41" t="str">
        <f t="shared" si="0"/>
        <v/>
      </c>
      <c r="D9" s="43" t="str">
        <f t="shared" si="1"/>
        <v/>
      </c>
      <c r="G9" s="45"/>
      <c r="H9" s="45"/>
      <c r="I9" s="46" t="str">
        <f t="shared" si="2"/>
        <v/>
      </c>
      <c r="J9" s="46" t="str">
        <f t="shared" si="16"/>
        <v/>
      </c>
      <c r="K9" s="41" t="str">
        <f t="shared" si="3"/>
        <v/>
      </c>
      <c r="L9" s="6"/>
      <c r="M9" s="6"/>
      <c r="N9" s="41" t="str">
        <f t="shared" si="10"/>
        <v/>
      </c>
      <c r="O9" s="47" t="str">
        <f t="shared" si="11"/>
        <v/>
      </c>
      <c r="Q9" s="11" t="str">
        <f t="shared" si="4"/>
        <v/>
      </c>
      <c r="S9" s="11" t="str">
        <f t="shared" si="5"/>
        <v/>
      </c>
      <c r="U9" s="11" t="str">
        <f t="shared" si="6"/>
        <v/>
      </c>
      <c r="W9" s="11" t="str">
        <f t="shared" si="12"/>
        <v/>
      </c>
      <c r="Y9" s="11" t="str">
        <f t="shared" si="13"/>
        <v/>
      </c>
      <c r="AA9" s="11" t="str">
        <f t="shared" si="14"/>
        <v/>
      </c>
      <c r="AC9" s="11" t="str">
        <f t="shared" si="15"/>
        <v/>
      </c>
      <c r="AE9" s="11" t="str">
        <f t="shared" si="7"/>
        <v/>
      </c>
      <c r="AG9" s="11" t="str">
        <f t="shared" si="8"/>
        <v/>
      </c>
      <c r="AI9" s="11" t="str">
        <f t="shared" si="9"/>
        <v/>
      </c>
    </row>
    <row r="10" spans="1:35" x14ac:dyDescent="0.25">
      <c r="B10" s="41" t="str">
        <f t="shared" si="0"/>
        <v/>
      </c>
      <c r="D10" s="43" t="str">
        <f t="shared" si="1"/>
        <v/>
      </c>
      <c r="G10" s="45"/>
      <c r="H10" s="45"/>
      <c r="I10" s="46" t="str">
        <f t="shared" si="2"/>
        <v/>
      </c>
      <c r="J10" s="46" t="str">
        <f t="shared" si="16"/>
        <v/>
      </c>
      <c r="K10" s="41" t="str">
        <f t="shared" si="3"/>
        <v/>
      </c>
      <c r="L10" s="6"/>
      <c r="M10" s="6"/>
      <c r="N10" s="41" t="str">
        <f t="shared" si="10"/>
        <v/>
      </c>
      <c r="O10" s="47" t="str">
        <f t="shared" si="11"/>
        <v/>
      </c>
      <c r="Q10" s="11" t="str">
        <f t="shared" si="4"/>
        <v/>
      </c>
      <c r="S10" s="11" t="str">
        <f t="shared" si="5"/>
        <v/>
      </c>
      <c r="U10" s="11" t="str">
        <f t="shared" si="6"/>
        <v/>
      </c>
      <c r="W10" s="11" t="str">
        <f t="shared" si="12"/>
        <v/>
      </c>
      <c r="Y10" s="11" t="str">
        <f t="shared" si="13"/>
        <v/>
      </c>
      <c r="AA10" s="11" t="str">
        <f t="shared" si="14"/>
        <v/>
      </c>
      <c r="AC10" s="11" t="str">
        <f t="shared" si="15"/>
        <v/>
      </c>
      <c r="AE10" s="11" t="str">
        <f t="shared" si="7"/>
        <v/>
      </c>
      <c r="AG10" s="11" t="str">
        <f t="shared" si="8"/>
        <v/>
      </c>
      <c r="AI10" s="11" t="str">
        <f t="shared" si="9"/>
        <v/>
      </c>
    </row>
    <row r="11" spans="1:35" x14ac:dyDescent="0.25">
      <c r="B11" s="41" t="str">
        <f t="shared" si="0"/>
        <v/>
      </c>
      <c r="D11" s="43" t="str">
        <f t="shared" si="1"/>
        <v/>
      </c>
      <c r="G11" s="45"/>
      <c r="H11" s="45"/>
      <c r="I11" s="46" t="str">
        <f t="shared" si="2"/>
        <v/>
      </c>
      <c r="J11" s="46" t="str">
        <f t="shared" si="16"/>
        <v/>
      </c>
      <c r="K11" s="41" t="str">
        <f t="shared" si="3"/>
        <v/>
      </c>
      <c r="L11" s="6"/>
      <c r="M11" s="6"/>
      <c r="N11" s="41" t="str">
        <f t="shared" si="10"/>
        <v/>
      </c>
      <c r="O11" s="47" t="str">
        <f t="shared" si="11"/>
        <v/>
      </c>
      <c r="Q11" s="11" t="str">
        <f t="shared" si="4"/>
        <v/>
      </c>
      <c r="S11" s="11" t="str">
        <f t="shared" si="5"/>
        <v/>
      </c>
      <c r="U11" s="11" t="str">
        <f t="shared" si="6"/>
        <v/>
      </c>
      <c r="W11" s="11" t="str">
        <f t="shared" si="12"/>
        <v/>
      </c>
      <c r="Y11" s="11" t="str">
        <f t="shared" si="13"/>
        <v/>
      </c>
      <c r="AA11" s="11" t="str">
        <f t="shared" si="14"/>
        <v/>
      </c>
      <c r="AC11" s="11" t="str">
        <f t="shared" si="15"/>
        <v/>
      </c>
      <c r="AE11" s="11" t="str">
        <f t="shared" si="7"/>
        <v/>
      </c>
      <c r="AG11" s="11" t="str">
        <f t="shared" si="8"/>
        <v/>
      </c>
      <c r="AI11" s="11" t="str">
        <f t="shared" si="9"/>
        <v/>
      </c>
    </row>
    <row r="12" spans="1:35" x14ac:dyDescent="0.25">
      <c r="B12" s="41" t="str">
        <f t="shared" si="0"/>
        <v/>
      </c>
      <c r="D12" s="43" t="str">
        <f t="shared" si="1"/>
        <v/>
      </c>
      <c r="G12" s="45"/>
      <c r="H12" s="45"/>
      <c r="I12" s="46" t="str">
        <f t="shared" si="2"/>
        <v/>
      </c>
      <c r="J12" s="46" t="str">
        <f t="shared" si="16"/>
        <v/>
      </c>
      <c r="K12" s="41" t="str">
        <f t="shared" si="3"/>
        <v/>
      </c>
      <c r="L12" s="6"/>
      <c r="M12" s="6"/>
      <c r="N12" s="41" t="str">
        <f t="shared" si="10"/>
        <v/>
      </c>
      <c r="O12" s="47" t="str">
        <f t="shared" si="11"/>
        <v/>
      </c>
      <c r="Q12" s="11" t="str">
        <f t="shared" si="4"/>
        <v/>
      </c>
      <c r="S12" s="11" t="str">
        <f t="shared" si="5"/>
        <v/>
      </c>
      <c r="U12" s="11" t="str">
        <f t="shared" si="6"/>
        <v/>
      </c>
      <c r="W12" s="11" t="str">
        <f t="shared" si="12"/>
        <v/>
      </c>
      <c r="Y12" s="11" t="str">
        <f t="shared" si="13"/>
        <v/>
      </c>
      <c r="AA12" s="11" t="str">
        <f t="shared" si="14"/>
        <v/>
      </c>
      <c r="AC12" s="11" t="str">
        <f t="shared" si="15"/>
        <v/>
      </c>
      <c r="AE12" s="11" t="str">
        <f t="shared" si="7"/>
        <v/>
      </c>
      <c r="AG12" s="11" t="str">
        <f t="shared" si="8"/>
        <v/>
      </c>
      <c r="AI12" s="11" t="str">
        <f t="shared" si="9"/>
        <v/>
      </c>
    </row>
    <row r="13" spans="1:35" x14ac:dyDescent="0.25">
      <c r="B13" s="41" t="str">
        <f t="shared" si="0"/>
        <v/>
      </c>
      <c r="D13" s="43" t="str">
        <f t="shared" si="1"/>
        <v/>
      </c>
      <c r="G13" s="45"/>
      <c r="H13" s="45"/>
      <c r="I13" s="46" t="str">
        <f t="shared" si="2"/>
        <v/>
      </c>
      <c r="J13" s="46" t="str">
        <f t="shared" si="16"/>
        <v/>
      </c>
      <c r="K13" s="41" t="str">
        <f t="shared" si="3"/>
        <v/>
      </c>
      <c r="L13" s="6"/>
      <c r="M13" s="6"/>
      <c r="N13" s="41" t="str">
        <f t="shared" si="10"/>
        <v/>
      </c>
      <c r="O13" s="47" t="str">
        <f t="shared" si="11"/>
        <v/>
      </c>
      <c r="Q13" s="11" t="str">
        <f t="shared" si="4"/>
        <v/>
      </c>
      <c r="S13" s="11" t="str">
        <f t="shared" si="5"/>
        <v/>
      </c>
      <c r="U13" s="11" t="str">
        <f t="shared" si="6"/>
        <v/>
      </c>
      <c r="W13" s="11" t="str">
        <f t="shared" si="12"/>
        <v/>
      </c>
      <c r="Y13" s="11" t="str">
        <f t="shared" si="13"/>
        <v/>
      </c>
      <c r="AA13" s="11" t="str">
        <f t="shared" si="14"/>
        <v/>
      </c>
      <c r="AC13" s="11" t="str">
        <f t="shared" si="15"/>
        <v/>
      </c>
      <c r="AE13" s="11" t="str">
        <f t="shared" si="7"/>
        <v/>
      </c>
      <c r="AG13" s="11" t="str">
        <f t="shared" si="8"/>
        <v/>
      </c>
      <c r="AI13" s="11" t="str">
        <f t="shared" si="9"/>
        <v/>
      </c>
    </row>
    <row r="14" spans="1:35" x14ac:dyDescent="0.25">
      <c r="B14" s="41" t="str">
        <f t="shared" si="0"/>
        <v/>
      </c>
      <c r="D14" s="43" t="str">
        <f t="shared" si="1"/>
        <v/>
      </c>
      <c r="G14" s="45"/>
      <c r="H14" s="45"/>
      <c r="I14" s="46" t="str">
        <f t="shared" si="2"/>
        <v/>
      </c>
      <c r="J14" s="46" t="str">
        <f t="shared" si="16"/>
        <v/>
      </c>
      <c r="K14" s="41" t="str">
        <f t="shared" si="3"/>
        <v/>
      </c>
      <c r="L14" s="6"/>
      <c r="M14" s="6"/>
      <c r="N14" s="41" t="str">
        <f t="shared" si="10"/>
        <v/>
      </c>
      <c r="O14" s="47" t="str">
        <f t="shared" si="11"/>
        <v/>
      </c>
      <c r="Q14" s="11" t="str">
        <f t="shared" si="4"/>
        <v/>
      </c>
      <c r="S14" s="11" t="str">
        <f t="shared" si="5"/>
        <v/>
      </c>
      <c r="U14" s="11" t="str">
        <f t="shared" si="6"/>
        <v/>
      </c>
      <c r="W14" s="11" t="str">
        <f t="shared" si="12"/>
        <v/>
      </c>
      <c r="Y14" s="11" t="str">
        <f t="shared" si="13"/>
        <v/>
      </c>
      <c r="AA14" s="11" t="str">
        <f t="shared" si="14"/>
        <v/>
      </c>
      <c r="AC14" s="11" t="str">
        <f t="shared" si="15"/>
        <v/>
      </c>
      <c r="AE14" s="11" t="str">
        <f t="shared" si="7"/>
        <v/>
      </c>
      <c r="AG14" s="11" t="str">
        <f t="shared" si="8"/>
        <v/>
      </c>
      <c r="AI14" s="11" t="str">
        <f t="shared" si="9"/>
        <v/>
      </c>
    </row>
    <row r="15" spans="1:35" x14ac:dyDescent="0.25">
      <c r="B15" s="41" t="str">
        <f t="shared" si="0"/>
        <v/>
      </c>
      <c r="D15" s="43" t="str">
        <f t="shared" si="1"/>
        <v/>
      </c>
      <c r="G15" s="45"/>
      <c r="H15" s="45"/>
      <c r="I15" s="46" t="str">
        <f t="shared" si="2"/>
        <v/>
      </c>
      <c r="J15" s="46" t="str">
        <f t="shared" si="16"/>
        <v/>
      </c>
      <c r="K15" s="41" t="str">
        <f t="shared" si="3"/>
        <v/>
      </c>
      <c r="L15" s="6"/>
      <c r="M15" s="6"/>
      <c r="N15" s="41" t="str">
        <f t="shared" si="10"/>
        <v/>
      </c>
      <c r="O15" s="47" t="str">
        <f t="shared" si="11"/>
        <v/>
      </c>
      <c r="Q15" s="11" t="str">
        <f t="shared" si="4"/>
        <v/>
      </c>
      <c r="S15" s="11" t="str">
        <f t="shared" si="5"/>
        <v/>
      </c>
      <c r="U15" s="11" t="str">
        <f t="shared" si="6"/>
        <v/>
      </c>
      <c r="W15" s="11" t="str">
        <f t="shared" si="12"/>
        <v/>
      </c>
      <c r="Y15" s="11" t="str">
        <f t="shared" si="13"/>
        <v/>
      </c>
      <c r="AA15" s="11" t="str">
        <f t="shared" si="14"/>
        <v/>
      </c>
      <c r="AC15" s="11" t="str">
        <f t="shared" si="15"/>
        <v/>
      </c>
      <c r="AE15" s="11" t="str">
        <f t="shared" si="7"/>
        <v/>
      </c>
      <c r="AG15" s="11" t="str">
        <f t="shared" si="8"/>
        <v/>
      </c>
      <c r="AI15" s="11" t="str">
        <f t="shared" si="9"/>
        <v/>
      </c>
    </row>
    <row r="16" spans="1:35" x14ac:dyDescent="0.25">
      <c r="B16" s="41" t="str">
        <f t="shared" si="0"/>
        <v/>
      </c>
      <c r="D16" s="43" t="str">
        <f t="shared" si="1"/>
        <v/>
      </c>
      <c r="G16" s="45"/>
      <c r="H16" s="45"/>
      <c r="I16" s="46" t="str">
        <f t="shared" si="2"/>
        <v/>
      </c>
      <c r="J16" s="46" t="str">
        <f t="shared" si="16"/>
        <v/>
      </c>
      <c r="K16" s="41" t="str">
        <f t="shared" si="3"/>
        <v/>
      </c>
      <c r="L16" s="6"/>
      <c r="M16" s="6"/>
      <c r="N16" s="41" t="str">
        <f t="shared" si="10"/>
        <v/>
      </c>
      <c r="O16" s="47" t="str">
        <f t="shared" si="11"/>
        <v/>
      </c>
      <c r="Q16" s="11" t="str">
        <f t="shared" si="4"/>
        <v/>
      </c>
      <c r="S16" s="11" t="str">
        <f t="shared" si="5"/>
        <v/>
      </c>
      <c r="U16" s="11" t="str">
        <f t="shared" si="6"/>
        <v/>
      </c>
      <c r="W16" s="11" t="str">
        <f t="shared" si="12"/>
        <v/>
      </c>
      <c r="Y16" s="11" t="str">
        <f t="shared" si="13"/>
        <v/>
      </c>
      <c r="AA16" s="11" t="str">
        <f t="shared" si="14"/>
        <v/>
      </c>
      <c r="AC16" s="11" t="str">
        <f t="shared" si="15"/>
        <v/>
      </c>
      <c r="AE16" s="11" t="str">
        <f t="shared" si="7"/>
        <v/>
      </c>
      <c r="AG16" s="11" t="str">
        <f t="shared" si="8"/>
        <v/>
      </c>
      <c r="AI16" s="11" t="str">
        <f t="shared" si="9"/>
        <v/>
      </c>
    </row>
    <row r="17" spans="2:35" x14ac:dyDescent="0.25">
      <c r="B17" s="41" t="str">
        <f t="shared" si="0"/>
        <v/>
      </c>
      <c r="D17" s="43" t="str">
        <f t="shared" si="1"/>
        <v/>
      </c>
      <c r="G17" s="45"/>
      <c r="H17" s="45"/>
      <c r="I17" s="46" t="str">
        <f t="shared" si="2"/>
        <v/>
      </c>
      <c r="J17" s="46" t="str">
        <f t="shared" si="16"/>
        <v/>
      </c>
      <c r="K17" s="41" t="str">
        <f t="shared" si="3"/>
        <v/>
      </c>
      <c r="L17" s="6"/>
      <c r="M17" s="6"/>
      <c r="N17" s="41" t="str">
        <f t="shared" si="10"/>
        <v/>
      </c>
      <c r="O17" s="47" t="str">
        <f t="shared" si="11"/>
        <v/>
      </c>
      <c r="Q17" s="11" t="str">
        <f t="shared" si="4"/>
        <v/>
      </c>
      <c r="S17" s="11" t="str">
        <f t="shared" si="5"/>
        <v/>
      </c>
      <c r="U17" s="11" t="str">
        <f t="shared" si="6"/>
        <v/>
      </c>
      <c r="W17" s="11" t="str">
        <f t="shared" si="12"/>
        <v/>
      </c>
      <c r="Y17" s="11" t="str">
        <f t="shared" si="13"/>
        <v/>
      </c>
      <c r="AA17" s="11" t="str">
        <f t="shared" si="14"/>
        <v/>
      </c>
      <c r="AC17" s="11" t="str">
        <f t="shared" si="15"/>
        <v/>
      </c>
      <c r="AE17" s="11" t="str">
        <f t="shared" si="7"/>
        <v/>
      </c>
      <c r="AG17" s="11" t="str">
        <f t="shared" si="8"/>
        <v/>
      </c>
      <c r="AI17" s="11" t="str">
        <f t="shared" si="9"/>
        <v/>
      </c>
    </row>
    <row r="18" spans="2:35" x14ac:dyDescent="0.25">
      <c r="B18" s="41" t="str">
        <f t="shared" si="0"/>
        <v/>
      </c>
      <c r="D18" s="43" t="str">
        <f t="shared" si="1"/>
        <v/>
      </c>
      <c r="G18" s="45"/>
      <c r="H18" s="45"/>
      <c r="I18" s="46" t="str">
        <f t="shared" si="2"/>
        <v/>
      </c>
      <c r="J18" s="46" t="str">
        <f t="shared" si="16"/>
        <v/>
      </c>
      <c r="K18" s="41" t="str">
        <f t="shared" si="3"/>
        <v/>
      </c>
      <c r="L18" s="6"/>
      <c r="M18" s="6"/>
      <c r="N18" s="41" t="str">
        <f t="shared" si="10"/>
        <v/>
      </c>
      <c r="O18" s="47" t="str">
        <f t="shared" si="11"/>
        <v/>
      </c>
      <c r="Q18" s="11" t="str">
        <f t="shared" si="4"/>
        <v/>
      </c>
      <c r="S18" s="11" t="str">
        <f t="shared" si="5"/>
        <v/>
      </c>
      <c r="U18" s="11" t="str">
        <f t="shared" si="6"/>
        <v/>
      </c>
      <c r="W18" s="11" t="str">
        <f t="shared" si="12"/>
        <v/>
      </c>
      <c r="Y18" s="11" t="str">
        <f t="shared" si="13"/>
        <v/>
      </c>
      <c r="AA18" s="11" t="str">
        <f t="shared" si="14"/>
        <v/>
      </c>
      <c r="AC18" s="11" t="str">
        <f t="shared" si="15"/>
        <v/>
      </c>
      <c r="AE18" s="11" t="str">
        <f t="shared" si="7"/>
        <v/>
      </c>
      <c r="AG18" s="11" t="str">
        <f t="shared" si="8"/>
        <v/>
      </c>
      <c r="AI18" s="11" t="str">
        <f t="shared" si="9"/>
        <v/>
      </c>
    </row>
    <row r="19" spans="2:35" x14ac:dyDescent="0.25">
      <c r="B19" s="41" t="str">
        <f t="shared" si="0"/>
        <v/>
      </c>
      <c r="D19" s="43" t="str">
        <f t="shared" si="1"/>
        <v/>
      </c>
      <c r="G19" s="45"/>
      <c r="H19" s="45"/>
      <c r="I19" s="46" t="str">
        <f t="shared" si="2"/>
        <v/>
      </c>
      <c r="J19" s="46" t="str">
        <f t="shared" si="16"/>
        <v/>
      </c>
      <c r="K19" s="41" t="str">
        <f t="shared" si="3"/>
        <v/>
      </c>
      <c r="L19" s="6"/>
      <c r="M19" s="6"/>
      <c r="N19" s="41" t="str">
        <f t="shared" si="10"/>
        <v/>
      </c>
      <c r="O19" s="47" t="str">
        <f t="shared" si="11"/>
        <v/>
      </c>
      <c r="Q19" s="11" t="str">
        <f t="shared" si="4"/>
        <v/>
      </c>
      <c r="S19" s="11" t="str">
        <f t="shared" si="5"/>
        <v/>
      </c>
      <c r="U19" s="11" t="str">
        <f t="shared" si="6"/>
        <v/>
      </c>
      <c r="W19" s="11" t="str">
        <f t="shared" si="12"/>
        <v/>
      </c>
      <c r="Y19" s="11" t="str">
        <f t="shared" si="13"/>
        <v/>
      </c>
      <c r="AA19" s="11" t="str">
        <f t="shared" si="14"/>
        <v/>
      </c>
      <c r="AC19" s="11" t="str">
        <f t="shared" si="15"/>
        <v/>
      </c>
      <c r="AE19" s="11" t="str">
        <f t="shared" si="7"/>
        <v/>
      </c>
      <c r="AG19" s="11" t="str">
        <f t="shared" si="8"/>
        <v/>
      </c>
      <c r="AI19" s="11" t="str">
        <f t="shared" si="9"/>
        <v/>
      </c>
    </row>
    <row r="20" spans="2:35" x14ac:dyDescent="0.25">
      <c r="B20" s="41" t="str">
        <f t="shared" si="0"/>
        <v/>
      </c>
      <c r="D20" s="43" t="str">
        <f t="shared" si="1"/>
        <v/>
      </c>
      <c r="G20" s="45"/>
      <c r="H20" s="45"/>
      <c r="I20" s="46" t="str">
        <f t="shared" si="2"/>
        <v/>
      </c>
      <c r="J20" s="46" t="str">
        <f t="shared" si="16"/>
        <v/>
      </c>
      <c r="K20" s="41" t="str">
        <f t="shared" si="3"/>
        <v/>
      </c>
      <c r="L20" s="6"/>
      <c r="M20" s="6"/>
      <c r="N20" s="41" t="str">
        <f t="shared" si="10"/>
        <v/>
      </c>
      <c r="O20" s="47" t="str">
        <f t="shared" si="11"/>
        <v/>
      </c>
      <c r="Q20" s="11" t="str">
        <f t="shared" si="4"/>
        <v/>
      </c>
      <c r="S20" s="11" t="str">
        <f t="shared" si="5"/>
        <v/>
      </c>
      <c r="U20" s="11" t="str">
        <f t="shared" si="6"/>
        <v/>
      </c>
      <c r="W20" s="11" t="str">
        <f t="shared" si="12"/>
        <v/>
      </c>
      <c r="Y20" s="11" t="str">
        <f t="shared" si="13"/>
        <v/>
      </c>
      <c r="AA20" s="11" t="str">
        <f t="shared" si="14"/>
        <v/>
      </c>
      <c r="AC20" s="11" t="str">
        <f t="shared" si="15"/>
        <v/>
      </c>
      <c r="AE20" s="11" t="str">
        <f t="shared" si="7"/>
        <v/>
      </c>
      <c r="AG20" s="11" t="str">
        <f t="shared" si="8"/>
        <v/>
      </c>
      <c r="AI20" s="11" t="str">
        <f t="shared" si="9"/>
        <v/>
      </c>
    </row>
    <row r="21" spans="2:35" x14ac:dyDescent="0.25">
      <c r="B21" s="41" t="str">
        <f t="shared" si="0"/>
        <v/>
      </c>
      <c r="D21" s="43" t="str">
        <f t="shared" si="1"/>
        <v/>
      </c>
      <c r="G21" s="45"/>
      <c r="H21" s="45"/>
      <c r="I21" s="46" t="str">
        <f t="shared" si="2"/>
        <v/>
      </c>
      <c r="J21" s="46" t="str">
        <f t="shared" si="16"/>
        <v/>
      </c>
      <c r="K21" s="41" t="str">
        <f t="shared" si="3"/>
        <v/>
      </c>
      <c r="L21" s="6"/>
      <c r="M21" s="6"/>
      <c r="N21" s="41" t="str">
        <f t="shared" si="10"/>
        <v/>
      </c>
      <c r="O21" s="47" t="str">
        <f t="shared" si="11"/>
        <v/>
      </c>
      <c r="Q21" s="11" t="str">
        <f t="shared" si="4"/>
        <v/>
      </c>
      <c r="S21" s="11" t="str">
        <f t="shared" si="5"/>
        <v/>
      </c>
      <c r="U21" s="11" t="str">
        <f t="shared" si="6"/>
        <v/>
      </c>
      <c r="W21" s="11" t="str">
        <f t="shared" si="12"/>
        <v/>
      </c>
      <c r="Y21" s="11" t="str">
        <f t="shared" si="13"/>
        <v/>
      </c>
      <c r="AA21" s="11" t="str">
        <f t="shared" si="14"/>
        <v/>
      </c>
      <c r="AC21" s="11" t="str">
        <f t="shared" si="15"/>
        <v/>
      </c>
      <c r="AE21" s="11" t="str">
        <f t="shared" si="7"/>
        <v/>
      </c>
      <c r="AG21" s="11" t="str">
        <f t="shared" si="8"/>
        <v/>
      </c>
      <c r="AI21" s="11" t="str">
        <f t="shared" si="9"/>
        <v/>
      </c>
    </row>
    <row r="22" spans="2:35" x14ac:dyDescent="0.25">
      <c r="B22" s="41" t="str">
        <f t="shared" si="0"/>
        <v/>
      </c>
      <c r="D22" s="43" t="str">
        <f t="shared" si="1"/>
        <v/>
      </c>
      <c r="G22" s="45"/>
      <c r="H22" s="45"/>
      <c r="I22" s="46" t="str">
        <f t="shared" si="2"/>
        <v/>
      </c>
      <c r="J22" s="46" t="str">
        <f t="shared" si="16"/>
        <v/>
      </c>
      <c r="K22" s="41" t="str">
        <f t="shared" si="3"/>
        <v/>
      </c>
      <c r="L22" s="6"/>
      <c r="M22" s="6"/>
      <c r="N22" s="41" t="str">
        <f t="shared" si="10"/>
        <v/>
      </c>
      <c r="O22" s="47" t="str">
        <f t="shared" si="11"/>
        <v/>
      </c>
      <c r="Q22" s="11" t="str">
        <f t="shared" si="4"/>
        <v/>
      </c>
      <c r="S22" s="11" t="str">
        <f t="shared" si="5"/>
        <v/>
      </c>
      <c r="U22" s="11" t="str">
        <f t="shared" si="6"/>
        <v/>
      </c>
      <c r="W22" s="11" t="str">
        <f t="shared" si="12"/>
        <v/>
      </c>
      <c r="Y22" s="11" t="str">
        <f t="shared" si="13"/>
        <v/>
      </c>
      <c r="AA22" s="11" t="str">
        <f t="shared" si="14"/>
        <v/>
      </c>
      <c r="AC22" s="11" t="str">
        <f t="shared" si="15"/>
        <v/>
      </c>
      <c r="AE22" s="11" t="str">
        <f t="shared" si="7"/>
        <v/>
      </c>
      <c r="AG22" s="11" t="str">
        <f t="shared" si="8"/>
        <v/>
      </c>
      <c r="AI22" s="11" t="str">
        <f t="shared" si="9"/>
        <v/>
      </c>
    </row>
    <row r="23" spans="2:35" x14ac:dyDescent="0.25">
      <c r="B23" s="41" t="str">
        <f t="shared" si="0"/>
        <v/>
      </c>
      <c r="D23" s="43" t="str">
        <f t="shared" si="1"/>
        <v/>
      </c>
      <c r="G23" s="45"/>
      <c r="H23" s="45"/>
      <c r="I23" s="46" t="str">
        <f t="shared" si="2"/>
        <v/>
      </c>
      <c r="J23" s="46" t="str">
        <f t="shared" si="16"/>
        <v/>
      </c>
      <c r="K23" s="41" t="str">
        <f t="shared" si="3"/>
        <v/>
      </c>
      <c r="L23" s="6"/>
      <c r="M23" s="6"/>
      <c r="N23" s="41" t="str">
        <f t="shared" si="10"/>
        <v/>
      </c>
      <c r="O23" s="47" t="str">
        <f t="shared" si="11"/>
        <v/>
      </c>
      <c r="Q23" s="11" t="str">
        <f t="shared" si="4"/>
        <v/>
      </c>
      <c r="S23" s="11" t="str">
        <f t="shared" si="5"/>
        <v/>
      </c>
      <c r="U23" s="11" t="str">
        <f t="shared" si="6"/>
        <v/>
      </c>
      <c r="W23" s="11" t="str">
        <f t="shared" si="12"/>
        <v/>
      </c>
      <c r="Y23" s="11" t="str">
        <f t="shared" si="13"/>
        <v/>
      </c>
      <c r="AA23" s="11" t="str">
        <f t="shared" si="14"/>
        <v/>
      </c>
      <c r="AC23" s="11" t="str">
        <f t="shared" si="15"/>
        <v/>
      </c>
      <c r="AE23" s="11" t="str">
        <f t="shared" si="7"/>
        <v/>
      </c>
      <c r="AG23" s="11" t="str">
        <f t="shared" si="8"/>
        <v/>
      </c>
      <c r="AI23" s="11" t="str">
        <f t="shared" si="9"/>
        <v/>
      </c>
    </row>
    <row r="24" spans="2:35" x14ac:dyDescent="0.25">
      <c r="B24" s="41" t="str">
        <f t="shared" si="0"/>
        <v/>
      </c>
      <c r="D24" s="43" t="str">
        <f t="shared" si="1"/>
        <v/>
      </c>
      <c r="G24" s="45"/>
      <c r="H24" s="45"/>
      <c r="I24" s="46" t="str">
        <f t="shared" si="2"/>
        <v/>
      </c>
      <c r="J24" s="46" t="str">
        <f t="shared" si="16"/>
        <v/>
      </c>
      <c r="K24" s="41" t="str">
        <f t="shared" si="3"/>
        <v/>
      </c>
      <c r="L24" s="6"/>
      <c r="M24" s="6"/>
      <c r="N24" s="41" t="str">
        <f t="shared" si="10"/>
        <v/>
      </c>
      <c r="O24" s="47" t="str">
        <f t="shared" si="11"/>
        <v/>
      </c>
      <c r="Q24" s="11" t="str">
        <f t="shared" si="4"/>
        <v/>
      </c>
      <c r="S24" s="11" t="str">
        <f t="shared" si="5"/>
        <v/>
      </c>
      <c r="U24" s="11" t="str">
        <f t="shared" si="6"/>
        <v/>
      </c>
      <c r="W24" s="11" t="str">
        <f t="shared" si="12"/>
        <v/>
      </c>
      <c r="Y24" s="11" t="str">
        <f t="shared" si="13"/>
        <v/>
      </c>
      <c r="AA24" s="11" t="str">
        <f t="shared" si="14"/>
        <v/>
      </c>
      <c r="AC24" s="11" t="str">
        <f t="shared" si="15"/>
        <v/>
      </c>
      <c r="AE24" s="11" t="str">
        <f t="shared" si="7"/>
        <v/>
      </c>
      <c r="AG24" s="11" t="str">
        <f t="shared" si="8"/>
        <v/>
      </c>
      <c r="AI24" s="11" t="str">
        <f t="shared" si="9"/>
        <v/>
      </c>
    </row>
    <row r="25" spans="2:35" x14ac:dyDescent="0.25">
      <c r="B25" s="41" t="str">
        <f t="shared" si="0"/>
        <v/>
      </c>
      <c r="D25" s="43" t="str">
        <f t="shared" si="1"/>
        <v/>
      </c>
      <c r="G25" s="45"/>
      <c r="H25" s="45"/>
      <c r="I25" s="46" t="str">
        <f t="shared" si="2"/>
        <v/>
      </c>
      <c r="J25" s="46" t="str">
        <f t="shared" si="16"/>
        <v/>
      </c>
      <c r="K25" s="41" t="str">
        <f t="shared" si="3"/>
        <v/>
      </c>
      <c r="L25" s="6"/>
      <c r="M25" s="6"/>
      <c r="N25" s="41" t="str">
        <f t="shared" si="10"/>
        <v/>
      </c>
      <c r="O25" s="47" t="str">
        <f t="shared" si="11"/>
        <v/>
      </c>
      <c r="Q25" s="11" t="str">
        <f t="shared" si="4"/>
        <v/>
      </c>
      <c r="S25" s="11" t="str">
        <f t="shared" si="5"/>
        <v/>
      </c>
      <c r="U25" s="11" t="str">
        <f t="shared" si="6"/>
        <v/>
      </c>
      <c r="W25" s="11" t="str">
        <f t="shared" si="12"/>
        <v/>
      </c>
      <c r="Y25" s="11" t="str">
        <f t="shared" si="13"/>
        <v/>
      </c>
      <c r="AA25" s="11" t="str">
        <f t="shared" si="14"/>
        <v/>
      </c>
      <c r="AC25" s="11" t="str">
        <f t="shared" si="15"/>
        <v/>
      </c>
      <c r="AE25" s="11" t="str">
        <f t="shared" si="7"/>
        <v/>
      </c>
      <c r="AG25" s="11" t="str">
        <f t="shared" si="8"/>
        <v/>
      </c>
      <c r="AI25" s="11" t="str">
        <f t="shared" si="9"/>
        <v/>
      </c>
    </row>
    <row r="26" spans="2:35" x14ac:dyDescent="0.25">
      <c r="B26" s="41" t="str">
        <f t="shared" si="0"/>
        <v/>
      </c>
      <c r="D26" s="43" t="str">
        <f t="shared" si="1"/>
        <v/>
      </c>
      <c r="G26" s="45"/>
      <c r="H26" s="45"/>
      <c r="I26" s="46" t="str">
        <f t="shared" si="2"/>
        <v/>
      </c>
      <c r="J26" s="46" t="str">
        <f t="shared" si="16"/>
        <v/>
      </c>
      <c r="K26" s="41" t="str">
        <f t="shared" si="3"/>
        <v/>
      </c>
      <c r="L26" s="6"/>
      <c r="M26" s="6"/>
      <c r="N26" s="41" t="str">
        <f t="shared" si="10"/>
        <v/>
      </c>
      <c r="O26" s="47" t="str">
        <f t="shared" si="11"/>
        <v/>
      </c>
      <c r="Q26" s="11" t="str">
        <f t="shared" si="4"/>
        <v/>
      </c>
      <c r="S26" s="11" t="str">
        <f t="shared" si="5"/>
        <v/>
      </c>
      <c r="U26" s="11" t="str">
        <f t="shared" si="6"/>
        <v/>
      </c>
      <c r="W26" s="11" t="str">
        <f t="shared" si="12"/>
        <v/>
      </c>
      <c r="Y26" s="11" t="str">
        <f t="shared" si="13"/>
        <v/>
      </c>
      <c r="AA26" s="11" t="str">
        <f t="shared" si="14"/>
        <v/>
      </c>
      <c r="AC26" s="11" t="str">
        <f t="shared" si="15"/>
        <v/>
      </c>
      <c r="AE26" s="11" t="str">
        <f t="shared" si="7"/>
        <v/>
      </c>
      <c r="AG26" s="11" t="str">
        <f t="shared" si="8"/>
        <v/>
      </c>
      <c r="AI26" s="11" t="str">
        <f t="shared" si="9"/>
        <v/>
      </c>
    </row>
    <row r="27" spans="2:35" x14ac:dyDescent="0.25">
      <c r="B27" s="41" t="str">
        <f t="shared" si="0"/>
        <v/>
      </c>
      <c r="D27" s="43" t="str">
        <f t="shared" si="1"/>
        <v/>
      </c>
      <c r="G27" s="45"/>
      <c r="H27" s="45"/>
      <c r="I27" s="46" t="str">
        <f t="shared" si="2"/>
        <v/>
      </c>
      <c r="J27" s="46" t="str">
        <f t="shared" si="16"/>
        <v/>
      </c>
      <c r="K27" s="41" t="str">
        <f t="shared" si="3"/>
        <v/>
      </c>
      <c r="L27" s="6"/>
      <c r="M27" s="6"/>
      <c r="N27" s="41" t="str">
        <f t="shared" si="10"/>
        <v/>
      </c>
      <c r="O27" s="47" t="str">
        <f t="shared" si="11"/>
        <v/>
      </c>
      <c r="Q27" s="11" t="str">
        <f t="shared" si="4"/>
        <v/>
      </c>
      <c r="S27" s="11" t="str">
        <f t="shared" si="5"/>
        <v/>
      </c>
      <c r="U27" s="11" t="str">
        <f t="shared" si="6"/>
        <v/>
      </c>
      <c r="W27" s="11" t="str">
        <f t="shared" si="12"/>
        <v/>
      </c>
      <c r="Y27" s="11" t="str">
        <f t="shared" si="13"/>
        <v/>
      </c>
      <c r="AA27" s="11" t="str">
        <f t="shared" si="14"/>
        <v/>
      </c>
      <c r="AC27" s="11" t="str">
        <f t="shared" si="15"/>
        <v/>
      </c>
      <c r="AE27" s="11" t="str">
        <f t="shared" si="7"/>
        <v/>
      </c>
      <c r="AG27" s="11" t="str">
        <f t="shared" si="8"/>
        <v/>
      </c>
      <c r="AI27" s="11" t="str">
        <f t="shared" si="9"/>
        <v/>
      </c>
    </row>
    <row r="28" spans="2:35" x14ac:dyDescent="0.25">
      <c r="B28" s="41" t="str">
        <f t="shared" si="0"/>
        <v/>
      </c>
      <c r="D28" s="43" t="str">
        <f t="shared" si="1"/>
        <v/>
      </c>
      <c r="G28" s="45"/>
      <c r="H28" s="45"/>
      <c r="I28" s="46" t="str">
        <f t="shared" si="2"/>
        <v/>
      </c>
      <c r="J28" s="46" t="str">
        <f t="shared" si="16"/>
        <v/>
      </c>
      <c r="K28" s="41" t="str">
        <f t="shared" si="3"/>
        <v/>
      </c>
      <c r="L28" s="6"/>
      <c r="M28" s="6"/>
      <c r="N28" s="41" t="str">
        <f t="shared" si="10"/>
        <v/>
      </c>
      <c r="O28" s="47" t="str">
        <f t="shared" si="11"/>
        <v/>
      </c>
      <c r="Q28" s="11" t="str">
        <f t="shared" si="4"/>
        <v/>
      </c>
      <c r="S28" s="11" t="str">
        <f t="shared" si="5"/>
        <v/>
      </c>
      <c r="U28" s="11" t="str">
        <f t="shared" si="6"/>
        <v/>
      </c>
      <c r="W28" s="11" t="str">
        <f t="shared" si="12"/>
        <v/>
      </c>
      <c r="Y28" s="11" t="str">
        <f t="shared" si="13"/>
        <v/>
      </c>
      <c r="AA28" s="11" t="str">
        <f t="shared" si="14"/>
        <v/>
      </c>
      <c r="AC28" s="11" t="str">
        <f t="shared" si="15"/>
        <v/>
      </c>
      <c r="AE28" s="11" t="str">
        <f t="shared" si="7"/>
        <v/>
      </c>
      <c r="AG28" s="11" t="str">
        <f t="shared" si="8"/>
        <v/>
      </c>
      <c r="AI28" s="11" t="str">
        <f t="shared" si="9"/>
        <v/>
      </c>
    </row>
    <row r="29" spans="2:35" x14ac:dyDescent="0.25">
      <c r="B29" s="41" t="str">
        <f t="shared" si="0"/>
        <v/>
      </c>
      <c r="D29" s="43" t="str">
        <f t="shared" si="1"/>
        <v/>
      </c>
      <c r="G29" s="45"/>
      <c r="H29" s="45"/>
      <c r="I29" s="46" t="str">
        <f t="shared" si="2"/>
        <v/>
      </c>
      <c r="J29" s="46" t="str">
        <f t="shared" si="16"/>
        <v/>
      </c>
      <c r="K29" s="41" t="str">
        <f t="shared" si="3"/>
        <v/>
      </c>
      <c r="L29" s="6"/>
      <c r="M29" s="6"/>
      <c r="N29" s="41" t="str">
        <f t="shared" si="10"/>
        <v/>
      </c>
      <c r="O29" s="47" t="str">
        <f t="shared" si="11"/>
        <v/>
      </c>
      <c r="Q29" s="11" t="str">
        <f t="shared" si="4"/>
        <v/>
      </c>
      <c r="S29" s="11" t="str">
        <f t="shared" si="5"/>
        <v/>
      </c>
      <c r="U29" s="11" t="str">
        <f t="shared" si="6"/>
        <v/>
      </c>
      <c r="W29" s="11" t="str">
        <f t="shared" si="12"/>
        <v/>
      </c>
      <c r="Y29" s="11" t="str">
        <f t="shared" si="13"/>
        <v/>
      </c>
      <c r="AA29" s="11" t="str">
        <f t="shared" si="14"/>
        <v/>
      </c>
      <c r="AC29" s="11" t="str">
        <f t="shared" si="15"/>
        <v/>
      </c>
      <c r="AE29" s="11" t="str">
        <f t="shared" si="7"/>
        <v/>
      </c>
      <c r="AG29" s="11" t="str">
        <f t="shared" si="8"/>
        <v/>
      </c>
      <c r="AI29" s="11" t="str">
        <f t="shared" si="9"/>
        <v/>
      </c>
    </row>
    <row r="30" spans="2:35" x14ac:dyDescent="0.25">
      <c r="B30" s="41" t="str">
        <f t="shared" si="0"/>
        <v/>
      </c>
      <c r="D30" s="43" t="str">
        <f t="shared" si="1"/>
        <v/>
      </c>
      <c r="G30" s="45"/>
      <c r="H30" s="45"/>
      <c r="I30" s="46" t="str">
        <f t="shared" si="2"/>
        <v/>
      </c>
      <c r="J30" s="46" t="str">
        <f t="shared" si="16"/>
        <v/>
      </c>
      <c r="K30" s="41" t="str">
        <f t="shared" si="3"/>
        <v/>
      </c>
      <c r="L30" s="6"/>
      <c r="M30" s="6"/>
      <c r="N30" s="41" t="str">
        <f t="shared" si="10"/>
        <v/>
      </c>
      <c r="O30" s="47" t="str">
        <f t="shared" si="11"/>
        <v/>
      </c>
      <c r="Q30" s="11" t="str">
        <f t="shared" si="4"/>
        <v/>
      </c>
      <c r="S30" s="11" t="str">
        <f t="shared" si="5"/>
        <v/>
      </c>
      <c r="U30" s="11" t="str">
        <f t="shared" si="6"/>
        <v/>
      </c>
      <c r="W30" s="11" t="str">
        <f t="shared" si="12"/>
        <v/>
      </c>
      <c r="Y30" s="11" t="str">
        <f t="shared" si="13"/>
        <v/>
      </c>
      <c r="AA30" s="11" t="str">
        <f t="shared" si="14"/>
        <v/>
      </c>
      <c r="AC30" s="11" t="str">
        <f t="shared" si="15"/>
        <v/>
      </c>
      <c r="AE30" s="11" t="str">
        <f t="shared" si="7"/>
        <v/>
      </c>
      <c r="AG30" s="11" t="str">
        <f t="shared" si="8"/>
        <v/>
      </c>
      <c r="AI30" s="11" t="str">
        <f t="shared" si="9"/>
        <v/>
      </c>
    </row>
    <row r="31" spans="2:35" x14ac:dyDescent="0.25">
      <c r="B31" s="41" t="str">
        <f t="shared" si="0"/>
        <v/>
      </c>
      <c r="D31" s="43" t="str">
        <f t="shared" si="1"/>
        <v/>
      </c>
      <c r="G31" s="45"/>
      <c r="H31" s="45"/>
      <c r="I31" s="46" t="str">
        <f t="shared" si="2"/>
        <v/>
      </c>
      <c r="J31" s="46" t="str">
        <f t="shared" si="16"/>
        <v/>
      </c>
      <c r="K31" s="41" t="str">
        <f t="shared" si="3"/>
        <v/>
      </c>
      <c r="L31" s="6"/>
      <c r="M31" s="6"/>
      <c r="N31" s="41" t="str">
        <f t="shared" si="10"/>
        <v/>
      </c>
      <c r="O31" s="47" t="str">
        <f t="shared" si="11"/>
        <v/>
      </c>
      <c r="Q31" s="11" t="str">
        <f t="shared" si="4"/>
        <v/>
      </c>
      <c r="S31" s="11" t="str">
        <f t="shared" si="5"/>
        <v/>
      </c>
      <c r="U31" s="11" t="str">
        <f t="shared" si="6"/>
        <v/>
      </c>
      <c r="W31" s="11" t="str">
        <f t="shared" si="12"/>
        <v/>
      </c>
      <c r="Y31" s="11" t="str">
        <f t="shared" si="13"/>
        <v/>
      </c>
      <c r="AA31" s="11" t="str">
        <f t="shared" si="14"/>
        <v/>
      </c>
      <c r="AC31" s="11" t="str">
        <f t="shared" si="15"/>
        <v/>
      </c>
      <c r="AE31" s="11" t="str">
        <f t="shared" si="7"/>
        <v/>
      </c>
      <c r="AG31" s="11" t="str">
        <f t="shared" si="8"/>
        <v/>
      </c>
      <c r="AI31" s="11" t="str">
        <f t="shared" si="9"/>
        <v/>
      </c>
    </row>
    <row r="32" spans="2:35" x14ac:dyDescent="0.25">
      <c r="B32" s="41" t="str">
        <f t="shared" si="0"/>
        <v/>
      </c>
      <c r="D32" s="43" t="str">
        <f t="shared" si="1"/>
        <v/>
      </c>
      <c r="G32" s="45"/>
      <c r="H32" s="45"/>
      <c r="I32" s="46" t="str">
        <f t="shared" si="2"/>
        <v/>
      </c>
      <c r="J32" s="46" t="str">
        <f t="shared" si="16"/>
        <v/>
      </c>
      <c r="K32" s="41" t="str">
        <f t="shared" si="3"/>
        <v/>
      </c>
      <c r="L32" s="6"/>
      <c r="M32" s="6"/>
      <c r="N32" s="41" t="str">
        <f t="shared" si="10"/>
        <v/>
      </c>
      <c r="O32" s="47" t="str">
        <f t="shared" si="11"/>
        <v/>
      </c>
      <c r="Q32" s="11" t="str">
        <f t="shared" si="4"/>
        <v/>
      </c>
      <c r="S32" s="11" t="str">
        <f t="shared" si="5"/>
        <v/>
      </c>
      <c r="U32" s="11" t="str">
        <f t="shared" si="6"/>
        <v/>
      </c>
      <c r="W32" s="11" t="str">
        <f t="shared" si="12"/>
        <v/>
      </c>
      <c r="Y32" s="11" t="str">
        <f t="shared" si="13"/>
        <v/>
      </c>
      <c r="AA32" s="11" t="str">
        <f t="shared" si="14"/>
        <v/>
      </c>
      <c r="AC32" s="11" t="str">
        <f t="shared" si="15"/>
        <v/>
      </c>
      <c r="AE32" s="11" t="str">
        <f t="shared" si="7"/>
        <v/>
      </c>
      <c r="AG32" s="11" t="str">
        <f t="shared" si="8"/>
        <v/>
      </c>
      <c r="AI32" s="11" t="str">
        <f t="shared" si="9"/>
        <v/>
      </c>
    </row>
    <row r="33" spans="2:35" x14ac:dyDescent="0.25">
      <c r="B33" s="41" t="str">
        <f t="shared" si="0"/>
        <v/>
      </c>
      <c r="D33" s="43" t="str">
        <f t="shared" si="1"/>
        <v/>
      </c>
      <c r="G33" s="45"/>
      <c r="H33" s="45"/>
      <c r="I33" s="46" t="str">
        <f t="shared" si="2"/>
        <v/>
      </c>
      <c r="J33" s="46" t="str">
        <f t="shared" si="16"/>
        <v/>
      </c>
      <c r="K33" s="41" t="str">
        <f t="shared" si="3"/>
        <v/>
      </c>
      <c r="L33" s="6"/>
      <c r="M33" s="6"/>
      <c r="N33" s="41" t="str">
        <f t="shared" si="10"/>
        <v/>
      </c>
      <c r="O33" s="47" t="str">
        <f t="shared" si="11"/>
        <v/>
      </c>
      <c r="Q33" s="11" t="str">
        <f t="shared" si="4"/>
        <v/>
      </c>
      <c r="S33" s="11" t="str">
        <f t="shared" si="5"/>
        <v/>
      </c>
      <c r="U33" s="11" t="str">
        <f t="shared" si="6"/>
        <v/>
      </c>
      <c r="W33" s="11" t="str">
        <f t="shared" si="12"/>
        <v/>
      </c>
      <c r="Y33" s="11" t="str">
        <f t="shared" si="13"/>
        <v/>
      </c>
      <c r="AA33" s="11" t="str">
        <f t="shared" si="14"/>
        <v/>
      </c>
      <c r="AC33" s="11" t="str">
        <f t="shared" si="15"/>
        <v/>
      </c>
      <c r="AE33" s="11" t="str">
        <f t="shared" si="7"/>
        <v/>
      </c>
      <c r="AG33" s="11" t="str">
        <f t="shared" si="8"/>
        <v/>
      </c>
      <c r="AI33" s="11" t="str">
        <f t="shared" si="9"/>
        <v/>
      </c>
    </row>
    <row r="34" spans="2:35" x14ac:dyDescent="0.25">
      <c r="B34" s="41" t="str">
        <f t="shared" si="0"/>
        <v/>
      </c>
      <c r="D34" s="43" t="str">
        <f t="shared" si="1"/>
        <v/>
      </c>
      <c r="G34" s="45"/>
      <c r="H34" s="45"/>
      <c r="I34" s="46" t="str">
        <f t="shared" si="2"/>
        <v/>
      </c>
      <c r="J34" s="46" t="str">
        <f t="shared" si="16"/>
        <v/>
      </c>
      <c r="K34" s="41" t="str">
        <f t="shared" si="3"/>
        <v/>
      </c>
      <c r="L34" s="6"/>
      <c r="M34" s="6"/>
      <c r="N34" s="41" t="str">
        <f t="shared" si="10"/>
        <v/>
      </c>
      <c r="O34" s="47" t="str">
        <f t="shared" si="11"/>
        <v/>
      </c>
      <c r="Q34" s="11" t="str">
        <f t="shared" si="4"/>
        <v/>
      </c>
      <c r="S34" s="11" t="str">
        <f t="shared" si="5"/>
        <v/>
      </c>
      <c r="U34" s="11" t="str">
        <f t="shared" si="6"/>
        <v/>
      </c>
      <c r="W34" s="11" t="str">
        <f t="shared" si="12"/>
        <v/>
      </c>
      <c r="Y34" s="11" t="str">
        <f t="shared" si="13"/>
        <v/>
      </c>
      <c r="AA34" s="11" t="str">
        <f t="shared" si="14"/>
        <v/>
      </c>
      <c r="AC34" s="11" t="str">
        <f t="shared" si="15"/>
        <v/>
      </c>
      <c r="AE34" s="11" t="str">
        <f t="shared" si="7"/>
        <v/>
      </c>
      <c r="AG34" s="11" t="str">
        <f t="shared" si="8"/>
        <v/>
      </c>
      <c r="AI34" s="11" t="str">
        <f t="shared" si="9"/>
        <v/>
      </c>
    </row>
    <row r="35" spans="2:35" x14ac:dyDescent="0.25">
      <c r="B35" s="41" t="str">
        <f t="shared" si="0"/>
        <v/>
      </c>
      <c r="D35" s="43" t="str">
        <f t="shared" si="1"/>
        <v/>
      </c>
      <c r="G35" s="45"/>
      <c r="H35" s="45"/>
      <c r="I35" s="46" t="str">
        <f t="shared" si="2"/>
        <v/>
      </c>
      <c r="J35" s="46" t="str">
        <f t="shared" si="16"/>
        <v/>
      </c>
      <c r="K35" s="41" t="str">
        <f t="shared" si="3"/>
        <v/>
      </c>
      <c r="L35" s="6"/>
      <c r="M35" s="6"/>
      <c r="N35" s="41" t="str">
        <f t="shared" si="10"/>
        <v/>
      </c>
      <c r="O35" s="47" t="str">
        <f t="shared" si="11"/>
        <v/>
      </c>
      <c r="Q35" s="11" t="str">
        <f t="shared" si="4"/>
        <v/>
      </c>
      <c r="S35" s="11" t="str">
        <f t="shared" si="5"/>
        <v/>
      </c>
      <c r="U35" s="11" t="str">
        <f t="shared" si="6"/>
        <v/>
      </c>
      <c r="W35" s="11" t="str">
        <f t="shared" si="12"/>
        <v/>
      </c>
      <c r="Y35" s="11" t="str">
        <f t="shared" si="13"/>
        <v/>
      </c>
      <c r="AA35" s="11" t="str">
        <f t="shared" si="14"/>
        <v/>
      </c>
      <c r="AC35" s="11" t="str">
        <f t="shared" si="15"/>
        <v/>
      </c>
      <c r="AE35" s="11" t="str">
        <f t="shared" si="7"/>
        <v/>
      </c>
      <c r="AG35" s="11" t="str">
        <f t="shared" si="8"/>
        <v/>
      </c>
      <c r="AI35" s="11" t="str">
        <f t="shared" si="9"/>
        <v/>
      </c>
    </row>
    <row r="36" spans="2:35" x14ac:dyDescent="0.25">
      <c r="B36" s="41" t="str">
        <f t="shared" si="0"/>
        <v/>
      </c>
      <c r="D36" s="43" t="str">
        <f t="shared" si="1"/>
        <v/>
      </c>
      <c r="G36" s="45"/>
      <c r="H36" s="45"/>
      <c r="I36" s="46" t="str">
        <f t="shared" si="2"/>
        <v/>
      </c>
      <c r="J36" s="46" t="str">
        <f t="shared" si="16"/>
        <v/>
      </c>
      <c r="K36" s="41" t="str">
        <f t="shared" si="3"/>
        <v/>
      </c>
      <c r="L36" s="6"/>
      <c r="M36" s="6"/>
      <c r="N36" s="41" t="str">
        <f t="shared" si="10"/>
        <v/>
      </c>
      <c r="O36" s="47" t="str">
        <f t="shared" si="11"/>
        <v/>
      </c>
      <c r="Q36" s="11" t="str">
        <f t="shared" si="4"/>
        <v/>
      </c>
      <c r="S36" s="11" t="str">
        <f t="shared" si="5"/>
        <v/>
      </c>
      <c r="U36" s="11" t="str">
        <f t="shared" si="6"/>
        <v/>
      </c>
      <c r="W36" s="11" t="str">
        <f t="shared" si="12"/>
        <v/>
      </c>
      <c r="Y36" s="11" t="str">
        <f t="shared" si="13"/>
        <v/>
      </c>
      <c r="AA36" s="11" t="str">
        <f t="shared" si="14"/>
        <v/>
      </c>
      <c r="AC36" s="11" t="str">
        <f t="shared" si="15"/>
        <v/>
      </c>
      <c r="AE36" s="11" t="str">
        <f t="shared" si="7"/>
        <v/>
      </c>
      <c r="AG36" s="11" t="str">
        <f t="shared" si="8"/>
        <v/>
      </c>
      <c r="AI36" s="11" t="str">
        <f t="shared" si="9"/>
        <v/>
      </c>
    </row>
    <row r="37" spans="2:35" x14ac:dyDescent="0.25">
      <c r="B37" s="41" t="str">
        <f t="shared" si="0"/>
        <v/>
      </c>
      <c r="D37" s="43" t="str">
        <f t="shared" si="1"/>
        <v/>
      </c>
      <c r="G37" s="45"/>
      <c r="H37" s="45"/>
      <c r="I37" s="46" t="str">
        <f t="shared" si="2"/>
        <v/>
      </c>
      <c r="J37" s="46" t="str">
        <f t="shared" si="16"/>
        <v/>
      </c>
      <c r="K37" s="41" t="str">
        <f t="shared" si="3"/>
        <v/>
      </c>
      <c r="L37" s="6"/>
      <c r="M37" s="6"/>
      <c r="N37" s="41" t="str">
        <f t="shared" si="10"/>
        <v/>
      </c>
      <c r="O37" s="47" t="str">
        <f t="shared" si="11"/>
        <v/>
      </c>
      <c r="Q37" s="11" t="str">
        <f t="shared" si="4"/>
        <v/>
      </c>
      <c r="S37" s="11" t="str">
        <f t="shared" si="5"/>
        <v/>
      </c>
      <c r="U37" s="11" t="str">
        <f t="shared" si="6"/>
        <v/>
      </c>
      <c r="W37" s="11" t="str">
        <f t="shared" si="12"/>
        <v/>
      </c>
      <c r="Y37" s="11" t="str">
        <f t="shared" si="13"/>
        <v/>
      </c>
      <c r="AA37" s="11" t="str">
        <f t="shared" si="14"/>
        <v/>
      </c>
      <c r="AC37" s="11" t="str">
        <f t="shared" si="15"/>
        <v/>
      </c>
      <c r="AE37" s="11" t="str">
        <f t="shared" si="7"/>
        <v/>
      </c>
      <c r="AG37" s="11" t="str">
        <f t="shared" si="8"/>
        <v/>
      </c>
      <c r="AI37" s="11" t="str">
        <f t="shared" si="9"/>
        <v/>
      </c>
    </row>
    <row r="38" spans="2:35" x14ac:dyDescent="0.25">
      <c r="B38" s="41" t="str">
        <f t="shared" si="0"/>
        <v/>
      </c>
      <c r="D38" s="43" t="str">
        <f t="shared" si="1"/>
        <v/>
      </c>
      <c r="G38" s="45"/>
      <c r="H38" s="45"/>
      <c r="I38" s="46" t="str">
        <f t="shared" si="2"/>
        <v/>
      </c>
      <c r="J38" s="46" t="str">
        <f t="shared" si="16"/>
        <v/>
      </c>
      <c r="K38" s="41" t="str">
        <f t="shared" si="3"/>
        <v/>
      </c>
      <c r="L38" s="6"/>
      <c r="M38" s="6"/>
      <c r="N38" s="41" t="str">
        <f t="shared" si="10"/>
        <v/>
      </c>
      <c r="O38" s="47" t="str">
        <f t="shared" si="11"/>
        <v/>
      </c>
      <c r="Q38" s="11" t="str">
        <f t="shared" si="4"/>
        <v/>
      </c>
      <c r="S38" s="11" t="str">
        <f t="shared" si="5"/>
        <v/>
      </c>
      <c r="U38" s="11" t="str">
        <f t="shared" si="6"/>
        <v/>
      </c>
      <c r="W38" s="11" t="str">
        <f t="shared" si="12"/>
        <v/>
      </c>
      <c r="Y38" s="11" t="str">
        <f t="shared" si="13"/>
        <v/>
      </c>
      <c r="AA38" s="11" t="str">
        <f t="shared" si="14"/>
        <v/>
      </c>
      <c r="AC38" s="11" t="str">
        <f t="shared" si="15"/>
        <v/>
      </c>
      <c r="AE38" s="11" t="str">
        <f t="shared" si="7"/>
        <v/>
      </c>
      <c r="AG38" s="11" t="str">
        <f t="shared" si="8"/>
        <v/>
      </c>
      <c r="AI38" s="11" t="str">
        <f t="shared" si="9"/>
        <v/>
      </c>
    </row>
    <row r="39" spans="2:35" x14ac:dyDescent="0.25">
      <c r="B39" s="41" t="str">
        <f t="shared" si="0"/>
        <v/>
      </c>
      <c r="D39" s="43" t="str">
        <f t="shared" si="1"/>
        <v/>
      </c>
      <c r="G39" s="45"/>
      <c r="H39" s="45"/>
      <c r="I39" s="46" t="str">
        <f t="shared" si="2"/>
        <v/>
      </c>
      <c r="J39" s="46" t="str">
        <f t="shared" si="16"/>
        <v/>
      </c>
      <c r="K39" s="41" t="str">
        <f t="shared" si="3"/>
        <v/>
      </c>
      <c r="L39" s="6"/>
      <c r="M39" s="6"/>
      <c r="N39" s="41" t="str">
        <f t="shared" si="10"/>
        <v/>
      </c>
      <c r="O39" s="47" t="str">
        <f t="shared" si="11"/>
        <v/>
      </c>
      <c r="Q39" s="11" t="str">
        <f t="shared" si="4"/>
        <v/>
      </c>
      <c r="S39" s="11" t="str">
        <f t="shared" si="5"/>
        <v/>
      </c>
      <c r="U39" s="11" t="str">
        <f t="shared" si="6"/>
        <v/>
      </c>
      <c r="W39" s="11" t="str">
        <f t="shared" si="12"/>
        <v/>
      </c>
      <c r="Y39" s="11" t="str">
        <f t="shared" si="13"/>
        <v/>
      </c>
      <c r="AA39" s="11" t="str">
        <f t="shared" si="14"/>
        <v/>
      </c>
      <c r="AC39" s="11" t="str">
        <f t="shared" si="15"/>
        <v/>
      </c>
      <c r="AE39" s="11" t="str">
        <f t="shared" si="7"/>
        <v/>
      </c>
      <c r="AG39" s="11" t="str">
        <f t="shared" si="8"/>
        <v/>
      </c>
      <c r="AI39" s="11" t="str">
        <f t="shared" si="9"/>
        <v/>
      </c>
    </row>
    <row r="40" spans="2:35" x14ac:dyDescent="0.25">
      <c r="B40" s="41" t="str">
        <f t="shared" si="0"/>
        <v/>
      </c>
      <c r="D40" s="43" t="str">
        <f t="shared" si="1"/>
        <v/>
      </c>
      <c r="G40" s="45"/>
      <c r="H40" s="45"/>
      <c r="I40" s="46" t="str">
        <f t="shared" si="2"/>
        <v/>
      </c>
      <c r="J40" s="46" t="str">
        <f t="shared" si="16"/>
        <v/>
      </c>
      <c r="K40" s="41" t="str">
        <f t="shared" si="3"/>
        <v/>
      </c>
      <c r="L40" s="6"/>
      <c r="M40" s="6"/>
      <c r="N40" s="41" t="str">
        <f t="shared" si="10"/>
        <v/>
      </c>
      <c r="O40" s="47" t="str">
        <f t="shared" si="11"/>
        <v/>
      </c>
      <c r="Q40" s="11" t="str">
        <f t="shared" si="4"/>
        <v/>
      </c>
      <c r="S40" s="11" t="str">
        <f t="shared" si="5"/>
        <v/>
      </c>
      <c r="U40" s="11" t="str">
        <f t="shared" si="6"/>
        <v/>
      </c>
      <c r="W40" s="11" t="str">
        <f t="shared" si="12"/>
        <v/>
      </c>
      <c r="Y40" s="11" t="str">
        <f t="shared" si="13"/>
        <v/>
      </c>
      <c r="AA40" s="11" t="str">
        <f t="shared" si="14"/>
        <v/>
      </c>
      <c r="AC40" s="11" t="str">
        <f t="shared" si="15"/>
        <v/>
      </c>
      <c r="AE40" s="11" t="str">
        <f t="shared" si="7"/>
        <v/>
      </c>
      <c r="AG40" s="11" t="str">
        <f t="shared" si="8"/>
        <v/>
      </c>
      <c r="AI40" s="11" t="str">
        <f t="shared" si="9"/>
        <v/>
      </c>
    </row>
    <row r="41" spans="2:35" x14ac:dyDescent="0.25">
      <c r="B41" s="41" t="str">
        <f t="shared" si="0"/>
        <v/>
      </c>
      <c r="D41" s="43" t="str">
        <f t="shared" si="1"/>
        <v/>
      </c>
      <c r="G41" s="45"/>
      <c r="H41" s="45"/>
      <c r="I41" s="46" t="str">
        <f t="shared" si="2"/>
        <v/>
      </c>
      <c r="J41" s="46" t="str">
        <f t="shared" si="16"/>
        <v/>
      </c>
      <c r="K41" s="41" t="str">
        <f t="shared" si="3"/>
        <v/>
      </c>
      <c r="L41" s="6"/>
      <c r="M41" s="6"/>
      <c r="N41" s="41" t="str">
        <f t="shared" si="10"/>
        <v/>
      </c>
      <c r="O41" s="47" t="str">
        <f t="shared" si="11"/>
        <v/>
      </c>
      <c r="Q41" s="11" t="str">
        <f t="shared" si="4"/>
        <v/>
      </c>
      <c r="S41" s="11" t="str">
        <f t="shared" si="5"/>
        <v/>
      </c>
      <c r="U41" s="11" t="str">
        <f t="shared" si="6"/>
        <v/>
      </c>
      <c r="W41" s="11" t="str">
        <f t="shared" si="12"/>
        <v/>
      </c>
      <c r="Y41" s="11" t="str">
        <f t="shared" si="13"/>
        <v/>
      </c>
      <c r="AA41" s="11" t="str">
        <f t="shared" si="14"/>
        <v/>
      </c>
      <c r="AC41" s="11" t="str">
        <f t="shared" si="15"/>
        <v/>
      </c>
      <c r="AE41" s="11" t="str">
        <f t="shared" si="7"/>
        <v/>
      </c>
      <c r="AG41" s="11" t="str">
        <f t="shared" si="8"/>
        <v/>
      </c>
      <c r="AI41" s="11" t="str">
        <f t="shared" si="9"/>
        <v/>
      </c>
    </row>
    <row r="42" spans="2:35" x14ac:dyDescent="0.25">
      <c r="B42" s="41" t="str">
        <f t="shared" si="0"/>
        <v/>
      </c>
      <c r="D42" s="43" t="str">
        <f t="shared" si="1"/>
        <v/>
      </c>
      <c r="G42" s="45"/>
      <c r="H42" s="45"/>
      <c r="I42" s="46" t="str">
        <f t="shared" si="2"/>
        <v/>
      </c>
      <c r="J42" s="46" t="str">
        <f t="shared" si="16"/>
        <v/>
      </c>
      <c r="K42" s="41" t="str">
        <f t="shared" si="3"/>
        <v/>
      </c>
      <c r="L42" s="6"/>
      <c r="M42" s="6"/>
      <c r="N42" s="41" t="str">
        <f t="shared" si="10"/>
        <v/>
      </c>
      <c r="O42" s="47" t="str">
        <f t="shared" si="11"/>
        <v/>
      </c>
      <c r="Q42" s="11" t="str">
        <f t="shared" si="4"/>
        <v/>
      </c>
      <c r="S42" s="11" t="str">
        <f t="shared" si="5"/>
        <v/>
      </c>
      <c r="U42" s="11" t="str">
        <f t="shared" si="6"/>
        <v/>
      </c>
      <c r="W42" s="11" t="str">
        <f t="shared" si="12"/>
        <v/>
      </c>
      <c r="Y42" s="11" t="str">
        <f t="shared" si="13"/>
        <v/>
      </c>
      <c r="AA42" s="11" t="str">
        <f t="shared" si="14"/>
        <v/>
      </c>
      <c r="AC42" s="11" t="str">
        <f t="shared" si="15"/>
        <v/>
      </c>
      <c r="AE42" s="11" t="str">
        <f t="shared" si="7"/>
        <v/>
      </c>
      <c r="AG42" s="11" t="str">
        <f t="shared" si="8"/>
        <v/>
      </c>
      <c r="AI42" s="11" t="str">
        <f t="shared" si="9"/>
        <v/>
      </c>
    </row>
    <row r="43" spans="2:35" x14ac:dyDescent="0.25">
      <c r="B43" s="41" t="str">
        <f t="shared" si="0"/>
        <v/>
      </c>
      <c r="D43" s="43" t="str">
        <f t="shared" si="1"/>
        <v/>
      </c>
      <c r="G43" s="45"/>
      <c r="H43" s="45"/>
      <c r="I43" s="46" t="str">
        <f t="shared" si="2"/>
        <v/>
      </c>
      <c r="J43" s="46" t="str">
        <f t="shared" si="16"/>
        <v/>
      </c>
      <c r="K43" s="41" t="str">
        <f t="shared" si="3"/>
        <v/>
      </c>
      <c r="L43" s="6"/>
      <c r="M43" s="6"/>
      <c r="N43" s="41" t="str">
        <f t="shared" si="10"/>
        <v/>
      </c>
      <c r="O43" s="47" t="str">
        <f t="shared" si="11"/>
        <v/>
      </c>
      <c r="Q43" s="11" t="str">
        <f t="shared" si="4"/>
        <v/>
      </c>
      <c r="S43" s="11" t="str">
        <f t="shared" si="5"/>
        <v/>
      </c>
      <c r="U43" s="11" t="str">
        <f t="shared" si="6"/>
        <v/>
      </c>
      <c r="W43" s="11" t="str">
        <f t="shared" si="12"/>
        <v/>
      </c>
      <c r="Y43" s="11" t="str">
        <f t="shared" si="13"/>
        <v/>
      </c>
      <c r="AA43" s="11" t="str">
        <f t="shared" si="14"/>
        <v/>
      </c>
      <c r="AC43" s="11" t="str">
        <f t="shared" si="15"/>
        <v/>
      </c>
      <c r="AE43" s="11" t="str">
        <f t="shared" si="7"/>
        <v/>
      </c>
      <c r="AG43" s="11" t="str">
        <f t="shared" si="8"/>
        <v/>
      </c>
      <c r="AI43" s="11" t="str">
        <f t="shared" si="9"/>
        <v/>
      </c>
    </row>
    <row r="44" spans="2:35" x14ac:dyDescent="0.25">
      <c r="B44" s="41" t="str">
        <f t="shared" si="0"/>
        <v/>
      </c>
      <c r="D44" s="43" t="str">
        <f t="shared" si="1"/>
        <v/>
      </c>
      <c r="G44" s="45"/>
      <c r="H44" s="45"/>
      <c r="I44" s="46" t="str">
        <f t="shared" si="2"/>
        <v/>
      </c>
      <c r="J44" s="46" t="str">
        <f t="shared" si="16"/>
        <v/>
      </c>
      <c r="K44" s="41" t="str">
        <f t="shared" si="3"/>
        <v/>
      </c>
      <c r="L44" s="6"/>
      <c r="M44" s="6"/>
      <c r="N44" s="41" t="str">
        <f t="shared" si="10"/>
        <v/>
      </c>
      <c r="O44" s="47" t="str">
        <f t="shared" si="11"/>
        <v/>
      </c>
      <c r="Q44" s="11" t="str">
        <f t="shared" si="4"/>
        <v/>
      </c>
      <c r="S44" s="11" t="str">
        <f t="shared" si="5"/>
        <v/>
      </c>
      <c r="U44" s="11" t="str">
        <f t="shared" si="6"/>
        <v/>
      </c>
      <c r="W44" s="11" t="str">
        <f t="shared" si="12"/>
        <v/>
      </c>
      <c r="Y44" s="11" t="str">
        <f t="shared" si="13"/>
        <v/>
      </c>
      <c r="AA44" s="11" t="str">
        <f t="shared" si="14"/>
        <v/>
      </c>
      <c r="AC44" s="11" t="str">
        <f t="shared" si="15"/>
        <v/>
      </c>
      <c r="AE44" s="11" t="str">
        <f t="shared" si="7"/>
        <v/>
      </c>
      <c r="AG44" s="11" t="str">
        <f t="shared" si="8"/>
        <v/>
      </c>
      <c r="AI44" s="11" t="str">
        <f t="shared" si="9"/>
        <v/>
      </c>
    </row>
    <row r="45" spans="2:35" x14ac:dyDescent="0.25">
      <c r="B45" s="41" t="str">
        <f t="shared" si="0"/>
        <v/>
      </c>
      <c r="D45" s="43" t="str">
        <f t="shared" si="1"/>
        <v/>
      </c>
      <c r="G45" s="45"/>
      <c r="H45" s="45"/>
      <c r="I45" s="46" t="str">
        <f t="shared" si="2"/>
        <v/>
      </c>
      <c r="J45" s="46" t="str">
        <f t="shared" si="16"/>
        <v/>
      </c>
      <c r="K45" s="41" t="str">
        <f t="shared" si="3"/>
        <v/>
      </c>
      <c r="L45" s="6"/>
      <c r="M45" s="6"/>
      <c r="N45" s="41" t="str">
        <f t="shared" si="10"/>
        <v/>
      </c>
      <c r="O45" s="47" t="str">
        <f t="shared" si="11"/>
        <v/>
      </c>
      <c r="Q45" s="11" t="str">
        <f t="shared" si="4"/>
        <v/>
      </c>
      <c r="S45" s="11" t="str">
        <f t="shared" si="5"/>
        <v/>
      </c>
      <c r="U45" s="11" t="str">
        <f t="shared" si="6"/>
        <v/>
      </c>
      <c r="W45" s="11" t="str">
        <f t="shared" si="12"/>
        <v/>
      </c>
      <c r="Y45" s="11" t="str">
        <f t="shared" si="13"/>
        <v/>
      </c>
      <c r="AA45" s="11" t="str">
        <f t="shared" si="14"/>
        <v/>
      </c>
      <c r="AC45" s="11" t="str">
        <f t="shared" si="15"/>
        <v/>
      </c>
      <c r="AE45" s="11" t="str">
        <f t="shared" si="7"/>
        <v/>
      </c>
      <c r="AG45" s="11" t="str">
        <f t="shared" si="8"/>
        <v/>
      </c>
      <c r="AI45" s="11" t="str">
        <f t="shared" si="9"/>
        <v/>
      </c>
    </row>
    <row r="46" spans="2:35" x14ac:dyDescent="0.25">
      <c r="B46" s="41" t="str">
        <f t="shared" si="0"/>
        <v/>
      </c>
      <c r="D46" s="43" t="str">
        <f t="shared" si="1"/>
        <v/>
      </c>
      <c r="G46" s="45"/>
      <c r="H46" s="45"/>
      <c r="I46" s="46" t="str">
        <f t="shared" si="2"/>
        <v/>
      </c>
      <c r="J46" s="46" t="str">
        <f t="shared" si="16"/>
        <v/>
      </c>
      <c r="K46" s="41" t="str">
        <f t="shared" si="3"/>
        <v/>
      </c>
      <c r="L46" s="6"/>
      <c r="M46" s="6"/>
      <c r="N46" s="41" t="str">
        <f t="shared" si="10"/>
        <v/>
      </c>
      <c r="O46" s="47" t="str">
        <f t="shared" si="11"/>
        <v/>
      </c>
      <c r="Q46" s="11" t="str">
        <f t="shared" si="4"/>
        <v/>
      </c>
      <c r="S46" s="11" t="str">
        <f t="shared" si="5"/>
        <v/>
      </c>
      <c r="U46" s="11" t="str">
        <f t="shared" si="6"/>
        <v/>
      </c>
      <c r="W46" s="11" t="str">
        <f t="shared" si="12"/>
        <v/>
      </c>
      <c r="Y46" s="11" t="str">
        <f t="shared" si="13"/>
        <v/>
      </c>
      <c r="AA46" s="11" t="str">
        <f t="shared" si="14"/>
        <v/>
      </c>
      <c r="AC46" s="11" t="str">
        <f t="shared" si="15"/>
        <v/>
      </c>
      <c r="AE46" s="11" t="str">
        <f t="shared" si="7"/>
        <v/>
      </c>
      <c r="AG46" s="11" t="str">
        <f t="shared" si="8"/>
        <v/>
      </c>
      <c r="AI46" s="11" t="str">
        <f t="shared" si="9"/>
        <v/>
      </c>
    </row>
    <row r="47" spans="2:35" x14ac:dyDescent="0.25">
      <c r="B47" s="41" t="str">
        <f t="shared" si="0"/>
        <v/>
      </c>
      <c r="D47" s="43" t="str">
        <f t="shared" si="1"/>
        <v/>
      </c>
      <c r="G47" s="45"/>
      <c r="H47" s="45"/>
      <c r="I47" s="46" t="str">
        <f t="shared" si="2"/>
        <v/>
      </c>
      <c r="J47" s="46" t="str">
        <f t="shared" si="16"/>
        <v/>
      </c>
      <c r="K47" s="41" t="str">
        <f t="shared" si="3"/>
        <v/>
      </c>
      <c r="L47" s="6"/>
      <c r="M47" s="6"/>
      <c r="N47" s="41" t="str">
        <f t="shared" si="10"/>
        <v/>
      </c>
      <c r="O47" s="47" t="str">
        <f t="shared" si="11"/>
        <v/>
      </c>
      <c r="Q47" s="11" t="str">
        <f t="shared" si="4"/>
        <v/>
      </c>
      <c r="S47" s="11" t="str">
        <f t="shared" si="5"/>
        <v/>
      </c>
      <c r="U47" s="11" t="str">
        <f t="shared" si="6"/>
        <v/>
      </c>
      <c r="W47" s="11" t="str">
        <f t="shared" si="12"/>
        <v/>
      </c>
      <c r="Y47" s="11" t="str">
        <f t="shared" si="13"/>
        <v/>
      </c>
      <c r="AA47" s="11" t="str">
        <f t="shared" si="14"/>
        <v/>
      </c>
      <c r="AC47" s="11" t="str">
        <f t="shared" si="15"/>
        <v/>
      </c>
      <c r="AE47" s="11" t="str">
        <f t="shared" si="7"/>
        <v/>
      </c>
      <c r="AG47" s="11" t="str">
        <f t="shared" si="8"/>
        <v/>
      </c>
      <c r="AI47" s="11" t="str">
        <f t="shared" si="9"/>
        <v/>
      </c>
    </row>
    <row r="48" spans="2:35" x14ac:dyDescent="0.25">
      <c r="B48" s="41" t="str">
        <f t="shared" si="0"/>
        <v/>
      </c>
      <c r="D48" s="43" t="str">
        <f t="shared" si="1"/>
        <v/>
      </c>
      <c r="G48" s="45"/>
      <c r="H48" s="45"/>
      <c r="I48" s="46" t="str">
        <f t="shared" si="2"/>
        <v/>
      </c>
      <c r="J48" s="46" t="str">
        <f t="shared" si="16"/>
        <v/>
      </c>
      <c r="K48" s="41" t="str">
        <f t="shared" si="3"/>
        <v/>
      </c>
      <c r="L48" s="6"/>
      <c r="M48" s="6"/>
      <c r="N48" s="41" t="str">
        <f t="shared" si="10"/>
        <v/>
      </c>
      <c r="O48" s="47" t="str">
        <f t="shared" si="11"/>
        <v/>
      </c>
      <c r="Q48" s="11" t="str">
        <f t="shared" si="4"/>
        <v/>
      </c>
      <c r="S48" s="11" t="str">
        <f t="shared" si="5"/>
        <v/>
      </c>
      <c r="U48" s="11" t="str">
        <f t="shared" si="6"/>
        <v/>
      </c>
      <c r="W48" s="11" t="str">
        <f t="shared" si="12"/>
        <v/>
      </c>
      <c r="Y48" s="11" t="str">
        <f t="shared" si="13"/>
        <v/>
      </c>
      <c r="AA48" s="11" t="str">
        <f t="shared" si="14"/>
        <v/>
      </c>
      <c r="AC48" s="11" t="str">
        <f t="shared" si="15"/>
        <v/>
      </c>
      <c r="AE48" s="11" t="str">
        <f t="shared" si="7"/>
        <v/>
      </c>
      <c r="AG48" s="11" t="str">
        <f t="shared" si="8"/>
        <v/>
      </c>
      <c r="AI48" s="11" t="str">
        <f t="shared" si="9"/>
        <v/>
      </c>
    </row>
    <row r="49" spans="2:35" x14ac:dyDescent="0.25">
      <c r="B49" s="41" t="str">
        <f t="shared" si="0"/>
        <v/>
      </c>
      <c r="D49" s="43" t="str">
        <f t="shared" si="1"/>
        <v/>
      </c>
      <c r="G49" s="45"/>
      <c r="H49" s="45"/>
      <c r="I49" s="46" t="str">
        <f t="shared" si="2"/>
        <v/>
      </c>
      <c r="J49" s="46" t="str">
        <f t="shared" si="16"/>
        <v/>
      </c>
      <c r="K49" s="41" t="str">
        <f t="shared" si="3"/>
        <v/>
      </c>
      <c r="L49" s="6"/>
      <c r="M49" s="6"/>
      <c r="N49" s="41" t="str">
        <f t="shared" si="10"/>
        <v/>
      </c>
      <c r="O49" s="47" t="str">
        <f t="shared" si="11"/>
        <v/>
      </c>
      <c r="Q49" s="11" t="str">
        <f t="shared" si="4"/>
        <v/>
      </c>
      <c r="S49" s="11" t="str">
        <f t="shared" si="5"/>
        <v/>
      </c>
      <c r="U49" s="11" t="str">
        <f t="shared" si="6"/>
        <v/>
      </c>
      <c r="W49" s="11" t="str">
        <f t="shared" si="12"/>
        <v/>
      </c>
      <c r="Y49" s="11" t="str">
        <f t="shared" si="13"/>
        <v/>
      </c>
      <c r="AA49" s="11" t="str">
        <f t="shared" si="14"/>
        <v/>
      </c>
      <c r="AC49" s="11" t="str">
        <f t="shared" si="15"/>
        <v/>
      </c>
      <c r="AE49" s="11" t="str">
        <f t="shared" si="7"/>
        <v/>
      </c>
      <c r="AG49" s="11" t="str">
        <f t="shared" si="8"/>
        <v/>
      </c>
      <c r="AI49" s="11" t="str">
        <f t="shared" si="9"/>
        <v/>
      </c>
    </row>
    <row r="50" spans="2:35" x14ac:dyDescent="0.25">
      <c r="B50" s="41" t="str">
        <f t="shared" si="0"/>
        <v/>
      </c>
      <c r="D50" s="43" t="str">
        <f t="shared" si="1"/>
        <v/>
      </c>
      <c r="G50" s="45"/>
      <c r="H50" s="45"/>
      <c r="I50" s="46" t="str">
        <f t="shared" si="2"/>
        <v/>
      </c>
      <c r="J50" s="46" t="str">
        <f t="shared" si="16"/>
        <v/>
      </c>
      <c r="K50" s="41" t="str">
        <f t="shared" si="3"/>
        <v/>
      </c>
      <c r="L50" s="6"/>
      <c r="M50" s="6"/>
      <c r="N50" s="41" t="str">
        <f t="shared" si="10"/>
        <v/>
      </c>
      <c r="O50" s="47" t="str">
        <f t="shared" si="11"/>
        <v/>
      </c>
      <c r="Q50" s="11" t="str">
        <f t="shared" si="4"/>
        <v/>
      </c>
      <c r="S50" s="11" t="str">
        <f t="shared" si="5"/>
        <v/>
      </c>
      <c r="U50" s="11" t="str">
        <f t="shared" si="6"/>
        <v/>
      </c>
      <c r="W50" s="11" t="str">
        <f t="shared" si="12"/>
        <v/>
      </c>
      <c r="Y50" s="11" t="str">
        <f t="shared" si="13"/>
        <v/>
      </c>
      <c r="AA50" s="11" t="str">
        <f t="shared" si="14"/>
        <v/>
      </c>
      <c r="AC50" s="11" t="str">
        <f t="shared" si="15"/>
        <v/>
      </c>
      <c r="AE50" s="11" t="str">
        <f t="shared" si="7"/>
        <v/>
      </c>
      <c r="AG50" s="11" t="str">
        <f t="shared" si="8"/>
        <v/>
      </c>
      <c r="AI50" s="11" t="str">
        <f t="shared" si="9"/>
        <v/>
      </c>
    </row>
    <row r="51" spans="2:35" x14ac:dyDescent="0.25">
      <c r="B51" s="41" t="str">
        <f t="shared" si="0"/>
        <v/>
      </c>
      <c r="D51" s="43" t="str">
        <f t="shared" si="1"/>
        <v/>
      </c>
      <c r="G51" s="45"/>
      <c r="H51" s="45"/>
      <c r="I51" s="46" t="str">
        <f t="shared" si="2"/>
        <v/>
      </c>
      <c r="J51" s="46" t="str">
        <f t="shared" si="16"/>
        <v/>
      </c>
      <c r="K51" s="41" t="str">
        <f t="shared" si="3"/>
        <v/>
      </c>
      <c r="L51" s="6"/>
      <c r="M51" s="6"/>
      <c r="N51" s="41" t="str">
        <f t="shared" si="10"/>
        <v/>
      </c>
      <c r="O51" s="47" t="str">
        <f t="shared" si="11"/>
        <v/>
      </c>
      <c r="Q51" s="11" t="str">
        <f t="shared" si="4"/>
        <v/>
      </c>
      <c r="S51" s="11" t="str">
        <f t="shared" si="5"/>
        <v/>
      </c>
      <c r="U51" s="11" t="str">
        <f t="shared" si="6"/>
        <v/>
      </c>
      <c r="W51" s="11" t="str">
        <f t="shared" si="12"/>
        <v/>
      </c>
      <c r="Y51" s="11" t="str">
        <f t="shared" si="13"/>
        <v/>
      </c>
      <c r="AA51" s="11" t="str">
        <f t="shared" si="14"/>
        <v/>
      </c>
      <c r="AC51" s="11" t="str">
        <f t="shared" si="15"/>
        <v/>
      </c>
      <c r="AE51" s="11" t="str">
        <f t="shared" si="7"/>
        <v/>
      </c>
      <c r="AG51" s="11" t="str">
        <f t="shared" si="8"/>
        <v/>
      </c>
      <c r="AI51" s="11" t="str">
        <f t="shared" si="9"/>
        <v/>
      </c>
    </row>
    <row r="52" spans="2:35" x14ac:dyDescent="0.25">
      <c r="B52" s="41" t="str">
        <f t="shared" si="0"/>
        <v/>
      </c>
      <c r="D52" s="43" t="str">
        <f t="shared" ref="D52:D115" si="17">IF(A52&lt;&gt;"",IF(C52&lt;(CONV_Date+1),"Yes","N/A"),"")</f>
        <v/>
      </c>
      <c r="G52" s="45"/>
      <c r="H52" s="45"/>
      <c r="I52" s="46" t="str">
        <f t="shared" si="2"/>
        <v/>
      </c>
      <c r="J52" s="46" t="str">
        <f t="shared" si="16"/>
        <v/>
      </c>
      <c r="K52" s="41" t="str">
        <f t="shared" si="3"/>
        <v/>
      </c>
      <c r="L52" s="6"/>
      <c r="M52" s="6"/>
      <c r="N52" s="41" t="str">
        <f t="shared" si="10"/>
        <v/>
      </c>
      <c r="O52" s="47" t="str">
        <f t="shared" si="11"/>
        <v/>
      </c>
      <c r="Q52" s="11" t="str">
        <f t="shared" si="4"/>
        <v/>
      </c>
      <c r="S52" s="11" t="str">
        <f t="shared" si="5"/>
        <v/>
      </c>
      <c r="U52" s="11" t="str">
        <f t="shared" si="6"/>
        <v/>
      </c>
      <c r="W52" s="11" t="str">
        <f t="shared" si="12"/>
        <v/>
      </c>
      <c r="Y52" s="11" t="str">
        <f t="shared" si="13"/>
        <v/>
      </c>
      <c r="AA52" s="11" t="str">
        <f t="shared" si="14"/>
        <v/>
      </c>
      <c r="AC52" s="11" t="str">
        <f t="shared" si="15"/>
        <v/>
      </c>
      <c r="AE52" s="11" t="str">
        <f t="shared" si="7"/>
        <v/>
      </c>
      <c r="AG52" s="11" t="str">
        <f t="shared" si="8"/>
        <v/>
      </c>
      <c r="AI52" s="11" t="str">
        <f t="shared" si="9"/>
        <v/>
      </c>
    </row>
    <row r="53" spans="2:35" x14ac:dyDescent="0.25">
      <c r="B53" s="41" t="str">
        <f t="shared" ref="B53:B116" si="18">IFERROR(VLOOKUP(A53,Game_Data,2,FALSE),"")</f>
        <v/>
      </c>
      <c r="D53" s="43" t="str">
        <f t="shared" si="17"/>
        <v/>
      </c>
      <c r="G53" s="45"/>
      <c r="H53" s="45"/>
      <c r="I53" s="46" t="str">
        <f t="shared" si="2"/>
        <v/>
      </c>
      <c r="J53" s="46" t="str">
        <f t="shared" si="16"/>
        <v/>
      </c>
      <c r="K53" s="41" t="str">
        <f t="shared" si="3"/>
        <v/>
      </c>
      <c r="L53" s="6"/>
      <c r="M53" s="6"/>
      <c r="N53" s="41" t="str">
        <f t="shared" si="10"/>
        <v/>
      </c>
      <c r="O53" s="47" t="str">
        <f t="shared" si="11"/>
        <v/>
      </c>
      <c r="Q53" s="11" t="str">
        <f t="shared" si="4"/>
        <v/>
      </c>
      <c r="S53" s="11" t="str">
        <f t="shared" si="5"/>
        <v/>
      </c>
      <c r="U53" s="11" t="str">
        <f t="shared" si="6"/>
        <v/>
      </c>
      <c r="W53" s="11" t="str">
        <f t="shared" si="12"/>
        <v/>
      </c>
      <c r="Y53" s="11" t="str">
        <f t="shared" si="13"/>
        <v/>
      </c>
      <c r="AA53" s="11" t="str">
        <f t="shared" si="14"/>
        <v/>
      </c>
      <c r="AC53" s="11" t="str">
        <f t="shared" si="15"/>
        <v/>
      </c>
      <c r="AE53" s="11" t="str">
        <f t="shared" si="7"/>
        <v/>
      </c>
      <c r="AG53" s="11" t="str">
        <f t="shared" si="8"/>
        <v/>
      </c>
      <c r="AI53" s="11" t="str">
        <f t="shared" si="9"/>
        <v/>
      </c>
    </row>
    <row r="54" spans="2:35" x14ac:dyDescent="0.25">
      <c r="B54" s="41" t="str">
        <f t="shared" si="18"/>
        <v/>
      </c>
      <c r="D54" s="43" t="str">
        <f t="shared" si="17"/>
        <v/>
      </c>
      <c r="G54" s="45"/>
      <c r="H54" s="45"/>
      <c r="I54" s="46" t="str">
        <f t="shared" si="2"/>
        <v/>
      </c>
      <c r="J54" s="46" t="str">
        <f t="shared" si="16"/>
        <v/>
      </c>
      <c r="K54" s="41" t="str">
        <f t="shared" si="3"/>
        <v/>
      </c>
      <c r="L54" s="6"/>
      <c r="M54" s="6"/>
      <c r="N54" s="41" t="str">
        <f t="shared" si="10"/>
        <v/>
      </c>
      <c r="O54" s="47" t="str">
        <f t="shared" si="11"/>
        <v/>
      </c>
      <c r="Q54" s="11" t="str">
        <f t="shared" si="4"/>
        <v/>
      </c>
      <c r="S54" s="11" t="str">
        <f t="shared" si="5"/>
        <v/>
      </c>
      <c r="U54" s="11" t="str">
        <f t="shared" si="6"/>
        <v/>
      </c>
      <c r="W54" s="11" t="str">
        <f t="shared" si="12"/>
        <v/>
      </c>
      <c r="Y54" s="11" t="str">
        <f t="shared" si="13"/>
        <v/>
      </c>
      <c r="AA54" s="11" t="str">
        <f t="shared" si="14"/>
        <v/>
      </c>
      <c r="AC54" s="11" t="str">
        <f t="shared" si="15"/>
        <v/>
      </c>
      <c r="AE54" s="11" t="str">
        <f t="shared" si="7"/>
        <v/>
      </c>
      <c r="AG54" s="11" t="str">
        <f t="shared" si="8"/>
        <v/>
      </c>
      <c r="AI54" s="11" t="str">
        <f t="shared" si="9"/>
        <v/>
      </c>
    </row>
    <row r="55" spans="2:35" x14ac:dyDescent="0.25">
      <c r="B55" s="41" t="str">
        <f t="shared" si="18"/>
        <v/>
      </c>
      <c r="D55" s="43" t="str">
        <f t="shared" si="17"/>
        <v/>
      </c>
      <c r="G55" s="45"/>
      <c r="H55" s="45"/>
      <c r="I55" s="46" t="str">
        <f t="shared" si="2"/>
        <v/>
      </c>
      <c r="J55" s="46" t="str">
        <f t="shared" si="16"/>
        <v/>
      </c>
      <c r="K55" s="41" t="str">
        <f t="shared" si="3"/>
        <v/>
      </c>
      <c r="L55" s="6"/>
      <c r="M55" s="6"/>
      <c r="N55" s="41" t="str">
        <f t="shared" si="10"/>
        <v/>
      </c>
      <c r="O55" s="47" t="str">
        <f t="shared" si="11"/>
        <v/>
      </c>
      <c r="Q55" s="11" t="str">
        <f t="shared" si="4"/>
        <v/>
      </c>
      <c r="S55" s="11" t="str">
        <f t="shared" si="5"/>
        <v/>
      </c>
      <c r="U55" s="11" t="str">
        <f t="shared" si="6"/>
        <v/>
      </c>
      <c r="W55" s="11" t="str">
        <f t="shared" si="12"/>
        <v/>
      </c>
      <c r="Y55" s="11" t="str">
        <f t="shared" si="13"/>
        <v/>
      </c>
      <c r="AA55" s="11" t="str">
        <f t="shared" si="14"/>
        <v/>
      </c>
      <c r="AC55" s="11" t="str">
        <f t="shared" si="15"/>
        <v/>
      </c>
      <c r="AE55" s="11" t="str">
        <f t="shared" si="7"/>
        <v/>
      </c>
      <c r="AG55" s="11" t="str">
        <f t="shared" si="8"/>
        <v/>
      </c>
      <c r="AI55" s="11" t="str">
        <f t="shared" si="9"/>
        <v/>
      </c>
    </row>
    <row r="56" spans="2:35" x14ac:dyDescent="0.25">
      <c r="B56" s="41" t="str">
        <f t="shared" si="18"/>
        <v/>
      </c>
      <c r="D56" s="43" t="str">
        <f t="shared" si="17"/>
        <v/>
      </c>
      <c r="G56" s="45"/>
      <c r="H56" s="45"/>
      <c r="I56" s="46" t="str">
        <f t="shared" si="2"/>
        <v/>
      </c>
      <c r="J56" s="46" t="str">
        <f t="shared" si="16"/>
        <v/>
      </c>
      <c r="K56" s="41" t="str">
        <f t="shared" si="3"/>
        <v/>
      </c>
      <c r="L56" s="6"/>
      <c r="M56" s="6"/>
      <c r="N56" s="41" t="str">
        <f t="shared" si="10"/>
        <v/>
      </c>
      <c r="O56" s="47" t="str">
        <f t="shared" si="11"/>
        <v/>
      </c>
      <c r="Q56" s="11" t="str">
        <f t="shared" si="4"/>
        <v/>
      </c>
      <c r="S56" s="11" t="str">
        <f t="shared" si="5"/>
        <v/>
      </c>
      <c r="U56" s="11" t="str">
        <f t="shared" si="6"/>
        <v/>
      </c>
      <c r="W56" s="11" t="str">
        <f t="shared" si="12"/>
        <v/>
      </c>
      <c r="Y56" s="11" t="str">
        <f t="shared" si="13"/>
        <v/>
      </c>
      <c r="AA56" s="11" t="str">
        <f t="shared" si="14"/>
        <v/>
      </c>
      <c r="AC56" s="11" t="str">
        <f t="shared" si="15"/>
        <v/>
      </c>
      <c r="AE56" s="11" t="str">
        <f t="shared" si="7"/>
        <v/>
      </c>
      <c r="AG56" s="11" t="str">
        <f t="shared" si="8"/>
        <v/>
      </c>
      <c r="AI56" s="11" t="str">
        <f t="shared" si="9"/>
        <v/>
      </c>
    </row>
    <row r="57" spans="2:35" x14ac:dyDescent="0.25">
      <c r="B57" s="41" t="str">
        <f t="shared" si="18"/>
        <v/>
      </c>
      <c r="D57" s="43" t="str">
        <f t="shared" si="17"/>
        <v/>
      </c>
      <c r="G57" s="45"/>
      <c r="H57" s="45"/>
      <c r="I57" s="46" t="str">
        <f t="shared" si="2"/>
        <v/>
      </c>
      <c r="J57" s="46" t="str">
        <f t="shared" si="16"/>
        <v/>
      </c>
      <c r="K57" s="41" t="str">
        <f t="shared" si="3"/>
        <v/>
      </c>
      <c r="L57" s="6"/>
      <c r="M57" s="6"/>
      <c r="N57" s="41" t="str">
        <f t="shared" si="10"/>
        <v/>
      </c>
      <c r="O57" s="47" t="str">
        <f t="shared" si="11"/>
        <v/>
      </c>
      <c r="Q57" s="11" t="str">
        <f t="shared" si="4"/>
        <v/>
      </c>
      <c r="S57" s="11" t="str">
        <f t="shared" si="5"/>
        <v/>
      </c>
      <c r="U57" s="11" t="str">
        <f t="shared" si="6"/>
        <v/>
      </c>
      <c r="W57" s="11" t="str">
        <f t="shared" si="12"/>
        <v/>
      </c>
      <c r="Y57" s="11" t="str">
        <f t="shared" si="13"/>
        <v/>
      </c>
      <c r="AA57" s="11" t="str">
        <f t="shared" si="14"/>
        <v/>
      </c>
      <c r="AC57" s="11" t="str">
        <f t="shared" si="15"/>
        <v/>
      </c>
      <c r="AE57" s="11" t="str">
        <f t="shared" si="7"/>
        <v/>
      </c>
      <c r="AG57" s="11" t="str">
        <f t="shared" si="8"/>
        <v/>
      </c>
      <c r="AI57" s="11" t="str">
        <f t="shared" si="9"/>
        <v/>
      </c>
    </row>
    <row r="58" spans="2:35" x14ac:dyDescent="0.25">
      <c r="B58" s="41" t="str">
        <f t="shared" si="18"/>
        <v/>
      </c>
      <c r="D58" s="43" t="str">
        <f t="shared" si="17"/>
        <v/>
      </c>
      <c r="G58" s="45"/>
      <c r="H58" s="45"/>
      <c r="I58" s="46" t="str">
        <f t="shared" si="2"/>
        <v/>
      </c>
      <c r="J58" s="46" t="str">
        <f t="shared" si="16"/>
        <v/>
      </c>
      <c r="K58" s="41" t="str">
        <f t="shared" si="3"/>
        <v/>
      </c>
      <c r="L58" s="6"/>
      <c r="M58" s="6"/>
      <c r="N58" s="41" t="str">
        <f t="shared" si="10"/>
        <v/>
      </c>
      <c r="O58" s="47" t="str">
        <f t="shared" si="11"/>
        <v/>
      </c>
      <c r="Q58" s="11" t="str">
        <f t="shared" si="4"/>
        <v/>
      </c>
      <c r="S58" s="11" t="str">
        <f t="shared" si="5"/>
        <v/>
      </c>
      <c r="U58" s="11" t="str">
        <f t="shared" si="6"/>
        <v/>
      </c>
      <c r="W58" s="11" t="str">
        <f t="shared" si="12"/>
        <v/>
      </c>
      <c r="Y58" s="11" t="str">
        <f t="shared" si="13"/>
        <v/>
      </c>
      <c r="AA58" s="11" t="str">
        <f t="shared" si="14"/>
        <v/>
      </c>
      <c r="AC58" s="11" t="str">
        <f t="shared" si="15"/>
        <v/>
      </c>
      <c r="AE58" s="11" t="str">
        <f t="shared" si="7"/>
        <v/>
      </c>
      <c r="AG58" s="11" t="str">
        <f t="shared" si="8"/>
        <v/>
      </c>
      <c r="AI58" s="11" t="str">
        <f t="shared" si="9"/>
        <v/>
      </c>
    </row>
    <row r="59" spans="2:35" x14ac:dyDescent="0.25">
      <c r="B59" s="41" t="str">
        <f t="shared" si="18"/>
        <v/>
      </c>
      <c r="D59" s="43" t="str">
        <f t="shared" si="17"/>
        <v/>
      </c>
      <c r="G59" s="45"/>
      <c r="H59" s="45"/>
      <c r="I59" s="46" t="str">
        <f t="shared" si="2"/>
        <v/>
      </c>
      <c r="J59" s="46" t="str">
        <f t="shared" si="16"/>
        <v/>
      </c>
      <c r="K59" s="41" t="str">
        <f t="shared" si="3"/>
        <v/>
      </c>
      <c r="L59" s="6"/>
      <c r="M59" s="6"/>
      <c r="N59" s="41" t="str">
        <f t="shared" si="10"/>
        <v/>
      </c>
      <c r="O59" s="47" t="str">
        <f t="shared" si="11"/>
        <v/>
      </c>
      <c r="Q59" s="11" t="str">
        <f t="shared" si="4"/>
        <v/>
      </c>
      <c r="S59" s="11" t="str">
        <f t="shared" si="5"/>
        <v/>
      </c>
      <c r="U59" s="11" t="str">
        <f t="shared" si="6"/>
        <v/>
      </c>
      <c r="W59" s="11" t="str">
        <f t="shared" si="12"/>
        <v/>
      </c>
      <c r="Y59" s="11" t="str">
        <f t="shared" si="13"/>
        <v/>
      </c>
      <c r="AA59" s="11" t="str">
        <f t="shared" si="14"/>
        <v/>
      </c>
      <c r="AC59" s="11" t="str">
        <f t="shared" si="15"/>
        <v/>
      </c>
      <c r="AE59" s="11" t="str">
        <f t="shared" si="7"/>
        <v/>
      </c>
      <c r="AG59" s="11" t="str">
        <f t="shared" si="8"/>
        <v/>
      </c>
      <c r="AI59" s="11" t="str">
        <f t="shared" si="9"/>
        <v/>
      </c>
    </row>
    <row r="60" spans="2:35" x14ac:dyDescent="0.25">
      <c r="B60" s="41" t="str">
        <f t="shared" si="18"/>
        <v/>
      </c>
      <c r="D60" s="43" t="str">
        <f t="shared" si="17"/>
        <v/>
      </c>
      <c r="G60" s="45"/>
      <c r="H60" s="45"/>
      <c r="I60" s="46" t="str">
        <f t="shared" si="2"/>
        <v/>
      </c>
      <c r="J60" s="46" t="str">
        <f t="shared" si="16"/>
        <v/>
      </c>
      <c r="K60" s="41" t="str">
        <f t="shared" si="3"/>
        <v/>
      </c>
      <c r="L60" s="6"/>
      <c r="M60" s="6"/>
      <c r="N60" s="41" t="str">
        <f t="shared" si="10"/>
        <v/>
      </c>
      <c r="O60" s="47" t="str">
        <f t="shared" si="11"/>
        <v/>
      </c>
      <c r="Q60" s="11" t="str">
        <f t="shared" si="4"/>
        <v/>
      </c>
      <c r="S60" s="11" t="str">
        <f t="shared" si="5"/>
        <v/>
      </c>
      <c r="U60" s="11" t="str">
        <f t="shared" si="6"/>
        <v/>
      </c>
      <c r="W60" s="11" t="str">
        <f t="shared" si="12"/>
        <v/>
      </c>
      <c r="Y60" s="11" t="str">
        <f t="shared" si="13"/>
        <v/>
      </c>
      <c r="AA60" s="11" t="str">
        <f t="shared" si="14"/>
        <v/>
      </c>
      <c r="AC60" s="11" t="str">
        <f t="shared" si="15"/>
        <v/>
      </c>
      <c r="AE60" s="11" t="str">
        <f t="shared" si="7"/>
        <v/>
      </c>
      <c r="AG60" s="11" t="str">
        <f t="shared" si="8"/>
        <v/>
      </c>
      <c r="AI60" s="11" t="str">
        <f t="shared" si="9"/>
        <v/>
      </c>
    </row>
    <row r="61" spans="2:35" x14ac:dyDescent="0.25">
      <c r="B61" s="41" t="str">
        <f t="shared" si="18"/>
        <v/>
      </c>
      <c r="D61" s="43" t="str">
        <f t="shared" si="17"/>
        <v/>
      </c>
      <c r="G61" s="45"/>
      <c r="H61" s="45"/>
      <c r="I61" s="46" t="str">
        <f t="shared" si="2"/>
        <v/>
      </c>
      <c r="J61" s="46" t="str">
        <f t="shared" si="16"/>
        <v/>
      </c>
      <c r="K61" s="41" t="str">
        <f t="shared" si="3"/>
        <v/>
      </c>
      <c r="L61" s="6"/>
      <c r="M61" s="6"/>
      <c r="N61" s="41" t="str">
        <f t="shared" si="10"/>
        <v/>
      </c>
      <c r="O61" s="47" t="str">
        <f t="shared" si="11"/>
        <v/>
      </c>
      <c r="Q61" s="11" t="str">
        <f t="shared" si="4"/>
        <v/>
      </c>
      <c r="S61" s="11" t="str">
        <f t="shared" si="5"/>
        <v/>
      </c>
      <c r="U61" s="11" t="str">
        <f t="shared" si="6"/>
        <v/>
      </c>
      <c r="W61" s="11" t="str">
        <f t="shared" si="12"/>
        <v/>
      </c>
      <c r="Y61" s="11" t="str">
        <f t="shared" si="13"/>
        <v/>
      </c>
      <c r="AA61" s="11" t="str">
        <f t="shared" si="14"/>
        <v/>
      </c>
      <c r="AC61" s="11" t="str">
        <f t="shared" si="15"/>
        <v/>
      </c>
      <c r="AE61" s="11" t="str">
        <f t="shared" si="7"/>
        <v/>
      </c>
      <c r="AG61" s="11" t="str">
        <f t="shared" si="8"/>
        <v/>
      </c>
      <c r="AI61" s="11" t="str">
        <f t="shared" si="9"/>
        <v/>
      </c>
    </row>
    <row r="62" spans="2:35" x14ac:dyDescent="0.25">
      <c r="B62" s="41" t="str">
        <f t="shared" si="18"/>
        <v/>
      </c>
      <c r="D62" s="43" t="str">
        <f t="shared" si="17"/>
        <v/>
      </c>
      <c r="G62" s="45"/>
      <c r="H62" s="45"/>
      <c r="I62" s="46" t="str">
        <f t="shared" si="2"/>
        <v/>
      </c>
      <c r="J62" s="46" t="str">
        <f t="shared" si="16"/>
        <v/>
      </c>
      <c r="K62" s="41" t="str">
        <f t="shared" si="3"/>
        <v/>
      </c>
      <c r="L62" s="6"/>
      <c r="M62" s="6"/>
      <c r="N62" s="41" t="str">
        <f t="shared" si="10"/>
        <v/>
      </c>
      <c r="O62" s="47" t="str">
        <f t="shared" si="11"/>
        <v/>
      </c>
      <c r="Q62" s="11" t="str">
        <f t="shared" si="4"/>
        <v/>
      </c>
      <c r="S62" s="11" t="str">
        <f t="shared" si="5"/>
        <v/>
      </c>
      <c r="U62" s="11" t="str">
        <f t="shared" si="6"/>
        <v/>
      </c>
      <c r="W62" s="11" t="str">
        <f t="shared" si="12"/>
        <v/>
      </c>
      <c r="Y62" s="11" t="str">
        <f t="shared" si="13"/>
        <v/>
      </c>
      <c r="AA62" s="11" t="str">
        <f t="shared" si="14"/>
        <v/>
      </c>
      <c r="AC62" s="11" t="str">
        <f t="shared" si="15"/>
        <v/>
      </c>
      <c r="AE62" s="11" t="str">
        <f t="shared" si="7"/>
        <v/>
      </c>
      <c r="AG62" s="11" t="str">
        <f t="shared" si="8"/>
        <v/>
      </c>
      <c r="AI62" s="11" t="str">
        <f t="shared" si="9"/>
        <v/>
      </c>
    </row>
    <row r="63" spans="2:35" x14ac:dyDescent="0.25">
      <c r="B63" s="41" t="str">
        <f t="shared" si="18"/>
        <v/>
      </c>
      <c r="D63" s="43" t="str">
        <f t="shared" si="17"/>
        <v/>
      </c>
      <c r="G63" s="45"/>
      <c r="H63" s="45"/>
      <c r="I63" s="46" t="str">
        <f t="shared" si="2"/>
        <v/>
      </c>
      <c r="J63" s="46" t="str">
        <f t="shared" si="16"/>
        <v/>
      </c>
      <c r="K63" s="41" t="str">
        <f t="shared" si="3"/>
        <v/>
      </c>
      <c r="L63" s="6"/>
      <c r="M63" s="6"/>
      <c r="N63" s="41" t="str">
        <f t="shared" si="10"/>
        <v/>
      </c>
      <c r="O63" s="47" t="str">
        <f t="shared" si="11"/>
        <v/>
      </c>
      <c r="Q63" s="11" t="str">
        <f t="shared" si="4"/>
        <v/>
      </c>
      <c r="S63" s="11" t="str">
        <f t="shared" si="5"/>
        <v/>
      </c>
      <c r="U63" s="11" t="str">
        <f t="shared" si="6"/>
        <v/>
      </c>
      <c r="W63" s="11" t="str">
        <f t="shared" si="12"/>
        <v/>
      </c>
      <c r="Y63" s="11" t="str">
        <f t="shared" si="13"/>
        <v/>
      </c>
      <c r="AA63" s="11" t="str">
        <f t="shared" si="14"/>
        <v/>
      </c>
      <c r="AC63" s="11" t="str">
        <f t="shared" si="15"/>
        <v/>
      </c>
      <c r="AE63" s="11" t="str">
        <f t="shared" si="7"/>
        <v/>
      </c>
      <c r="AG63" s="11" t="str">
        <f t="shared" si="8"/>
        <v/>
      </c>
      <c r="AI63" s="11" t="str">
        <f t="shared" si="9"/>
        <v/>
      </c>
    </row>
    <row r="64" spans="2:35" x14ac:dyDescent="0.25">
      <c r="B64" s="41" t="str">
        <f t="shared" si="18"/>
        <v/>
      </c>
      <c r="D64" s="43" t="str">
        <f t="shared" si="17"/>
        <v/>
      </c>
      <c r="G64" s="45"/>
      <c r="H64" s="45"/>
      <c r="I64" s="46" t="str">
        <f t="shared" si="2"/>
        <v/>
      </c>
      <c r="J64" s="46" t="str">
        <f t="shared" si="16"/>
        <v/>
      </c>
      <c r="K64" s="41" t="str">
        <f t="shared" si="3"/>
        <v/>
      </c>
      <c r="L64" s="6"/>
      <c r="M64" s="6"/>
      <c r="N64" s="41" t="str">
        <f t="shared" si="10"/>
        <v/>
      </c>
      <c r="O64" s="47" t="str">
        <f t="shared" si="11"/>
        <v/>
      </c>
      <c r="Q64" s="11" t="str">
        <f t="shared" si="4"/>
        <v/>
      </c>
      <c r="S64" s="11" t="str">
        <f t="shared" si="5"/>
        <v/>
      </c>
      <c r="U64" s="11" t="str">
        <f t="shared" si="6"/>
        <v/>
      </c>
      <c r="W64" s="11" t="str">
        <f t="shared" si="12"/>
        <v/>
      </c>
      <c r="Y64" s="11" t="str">
        <f t="shared" si="13"/>
        <v/>
      </c>
      <c r="AA64" s="11" t="str">
        <f t="shared" si="14"/>
        <v/>
      </c>
      <c r="AC64" s="11" t="str">
        <f t="shared" si="15"/>
        <v/>
      </c>
      <c r="AE64" s="11" t="str">
        <f t="shared" si="7"/>
        <v/>
      </c>
      <c r="AG64" s="11" t="str">
        <f t="shared" si="8"/>
        <v/>
      </c>
      <c r="AI64" s="11" t="str">
        <f t="shared" si="9"/>
        <v/>
      </c>
    </row>
    <row r="65" spans="2:35" x14ac:dyDescent="0.25">
      <c r="B65" s="41" t="str">
        <f t="shared" si="18"/>
        <v/>
      </c>
      <c r="D65" s="43" t="str">
        <f t="shared" si="17"/>
        <v/>
      </c>
      <c r="G65" s="45"/>
      <c r="H65" s="45"/>
      <c r="I65" s="46" t="str">
        <f t="shared" si="2"/>
        <v/>
      </c>
      <c r="J65" s="46" t="str">
        <f t="shared" si="16"/>
        <v/>
      </c>
      <c r="K65" s="41" t="str">
        <f t="shared" si="3"/>
        <v/>
      </c>
      <c r="L65" s="6"/>
      <c r="M65" s="6"/>
      <c r="N65" s="41" t="str">
        <f t="shared" si="10"/>
        <v/>
      </c>
      <c r="O65" s="47" t="str">
        <f t="shared" si="11"/>
        <v/>
      </c>
      <c r="Q65" s="11" t="str">
        <f t="shared" si="4"/>
        <v/>
      </c>
      <c r="S65" s="11" t="str">
        <f t="shared" si="5"/>
        <v/>
      </c>
      <c r="U65" s="11" t="str">
        <f t="shared" si="6"/>
        <v/>
      </c>
      <c r="W65" s="11" t="str">
        <f t="shared" si="12"/>
        <v/>
      </c>
      <c r="Y65" s="11" t="str">
        <f t="shared" si="13"/>
        <v/>
      </c>
      <c r="AA65" s="11" t="str">
        <f t="shared" si="14"/>
        <v/>
      </c>
      <c r="AC65" s="11" t="str">
        <f t="shared" si="15"/>
        <v/>
      </c>
      <c r="AE65" s="11" t="str">
        <f t="shared" si="7"/>
        <v/>
      </c>
      <c r="AG65" s="11" t="str">
        <f t="shared" si="8"/>
        <v/>
      </c>
      <c r="AI65" s="11" t="str">
        <f t="shared" si="9"/>
        <v/>
      </c>
    </row>
    <row r="66" spans="2:35" x14ac:dyDescent="0.25">
      <c r="B66" s="41" t="str">
        <f t="shared" si="18"/>
        <v/>
      </c>
      <c r="D66" s="43" t="str">
        <f t="shared" si="17"/>
        <v/>
      </c>
      <c r="G66" s="45"/>
      <c r="H66" s="45"/>
      <c r="I66" s="46" t="str">
        <f t="shared" si="2"/>
        <v/>
      </c>
      <c r="J66" s="46" t="str">
        <f t="shared" si="16"/>
        <v/>
      </c>
      <c r="K66" s="41" t="str">
        <f t="shared" si="3"/>
        <v/>
      </c>
      <c r="L66" s="6"/>
      <c r="M66" s="6"/>
      <c r="N66" s="41" t="str">
        <f t="shared" si="10"/>
        <v/>
      </c>
      <c r="O66" s="47" t="str">
        <f t="shared" si="11"/>
        <v/>
      </c>
      <c r="Q66" s="11" t="str">
        <f t="shared" si="4"/>
        <v/>
      </c>
      <c r="S66" s="11" t="str">
        <f t="shared" si="5"/>
        <v/>
      </c>
      <c r="U66" s="11" t="str">
        <f t="shared" si="6"/>
        <v/>
      </c>
      <c r="W66" s="11" t="str">
        <f t="shared" si="12"/>
        <v/>
      </c>
      <c r="Y66" s="11" t="str">
        <f t="shared" si="13"/>
        <v/>
      </c>
      <c r="AA66" s="11" t="str">
        <f t="shared" si="14"/>
        <v/>
      </c>
      <c r="AC66" s="11" t="str">
        <f t="shared" si="15"/>
        <v/>
      </c>
      <c r="AE66" s="11" t="str">
        <f t="shared" si="7"/>
        <v/>
      </c>
      <c r="AG66" s="11" t="str">
        <f t="shared" si="8"/>
        <v/>
      </c>
      <c r="AI66" s="11" t="str">
        <f t="shared" si="9"/>
        <v/>
      </c>
    </row>
    <row r="67" spans="2:35" x14ac:dyDescent="0.25">
      <c r="B67" s="41" t="str">
        <f t="shared" si="18"/>
        <v/>
      </c>
      <c r="D67" s="43" t="str">
        <f t="shared" si="17"/>
        <v/>
      </c>
      <c r="G67" s="45"/>
      <c r="H67" s="45"/>
      <c r="I67" s="46" t="str">
        <f t="shared" ref="I67:I130" si="19">IF(A67&lt;&gt;"",MAX((HOUR(H67)-HOUR(G67))+((MINUTE(H67)-MINUTE(G67)))/60,0),"")</f>
        <v/>
      </c>
      <c r="J67" s="46" t="str">
        <f t="shared" si="16"/>
        <v/>
      </c>
      <c r="K67" s="41" t="str">
        <f t="shared" ref="K67:K130" si="20">IF(A67&lt;&gt;"",IF(E67&lt;&gt;"",VLOOKUP(E67,AWARD_CONVERSIONS,5,FALSE),IF(OR(L67&lt;&gt;"",COUNTA(P67,R67,T67,V67,X67,Z67,AB67,AD67,AF67,AH67))&gt;2,MIN(MAX((COUNTA(P67,R67,T67,V67,X67,Z67,AB67,AD67,AF67,AH67)-1),0),4),0)),"")</f>
        <v/>
      </c>
      <c r="L67" s="6"/>
      <c r="M67" s="6"/>
      <c r="N67" s="41" t="str">
        <f t="shared" si="10"/>
        <v/>
      </c>
      <c r="O67" s="47" t="str">
        <f t="shared" si="11"/>
        <v/>
      </c>
      <c r="Q67" s="11" t="str">
        <f t="shared" ref="Q67:Q130" si="21">IF(P67&lt;&gt;"",B67&amp;": "&amp;P67,"")</f>
        <v/>
      </c>
      <c r="S67" s="11" t="str">
        <f t="shared" ref="S67:S130" si="22">IF(R67&lt;&gt;"",B67&amp;": "&amp;R67,"")</f>
        <v/>
      </c>
      <c r="U67" s="11" t="str">
        <f t="shared" ref="U67:U130" si="23">IF(T67&lt;&gt;"",B67&amp;": "&amp;T67,"")</f>
        <v/>
      </c>
      <c r="W67" s="11" t="str">
        <f t="shared" ref="W67:W130" si="24">IF(V67&lt;&gt;"",B67&amp;": "&amp;V67,"")</f>
        <v/>
      </c>
      <c r="Y67" s="11" t="str">
        <f t="shared" ref="Y67:Y130" si="25">IF(X67&lt;&gt;"",B67&amp;": "&amp;X67,"")</f>
        <v/>
      </c>
      <c r="AA67" s="11" t="str">
        <f t="shared" ref="AA67:AA130" si="26">IF(Z67&lt;&gt;"",B67&amp;": "&amp;Z67,"")</f>
        <v/>
      </c>
      <c r="AC67" s="11" t="str">
        <f t="shared" ref="AC67:AC130" si="27">IF(AB67&lt;&gt;"",B67&amp;": "&amp;AB67,"")</f>
        <v/>
      </c>
      <c r="AE67" s="11" t="str">
        <f t="shared" ref="AE67:AE130" si="28">IF(AD67&lt;&gt;"",B67&amp;": "&amp;AD67,"")</f>
        <v/>
      </c>
      <c r="AG67" s="11" t="str">
        <f t="shared" ref="AG67:AG130" si="29">IF(AF67&lt;&gt;"",B67&amp;": "&amp;AF67,"")</f>
        <v/>
      </c>
      <c r="AI67" s="11" t="str">
        <f t="shared" ref="AI67:AI130" si="30">IF(AH67&lt;&gt;"",B67&amp;": "&amp;AH67,"")</f>
        <v/>
      </c>
    </row>
    <row r="68" spans="2:35" x14ac:dyDescent="0.25">
      <c r="B68" s="41" t="str">
        <f t="shared" si="18"/>
        <v/>
      </c>
      <c r="D68" s="43" t="str">
        <f t="shared" si="17"/>
        <v/>
      </c>
      <c r="G68" s="45"/>
      <c r="H68" s="45"/>
      <c r="I68" s="46" t="str">
        <f t="shared" si="19"/>
        <v/>
      </c>
      <c r="J68" s="46" t="str">
        <f t="shared" si="16"/>
        <v/>
      </c>
      <c r="K68" s="41" t="str">
        <f t="shared" si="20"/>
        <v/>
      </c>
      <c r="L68" s="6"/>
      <c r="M68" s="6"/>
      <c r="N68" s="41" t="str">
        <f t="shared" ref="N68:N131" si="31">IF(COUNTA(P68,R68,T68,V68,X68,Z68,AB68,AD68,AF68,AH68)&gt;5,P68,"")</f>
        <v/>
      </c>
      <c r="O68" s="47" t="str">
        <f t="shared" ref="O68:O131" si="32">IF(M68&lt;&gt;"",B68&amp;"/"&amp;M68,IF(N68&lt;&gt;"",N68,""))</f>
        <v/>
      </c>
      <c r="Q68" s="11" t="str">
        <f t="shared" si="21"/>
        <v/>
      </c>
      <c r="S68" s="11" t="str">
        <f t="shared" si="22"/>
        <v/>
      </c>
      <c r="U68" s="11" t="str">
        <f t="shared" si="23"/>
        <v/>
      </c>
      <c r="W68" s="11" t="str">
        <f t="shared" si="24"/>
        <v/>
      </c>
      <c r="Y68" s="11" t="str">
        <f t="shared" si="25"/>
        <v/>
      </c>
      <c r="AA68" s="11" t="str">
        <f t="shared" si="26"/>
        <v/>
      </c>
      <c r="AC68" s="11" t="str">
        <f t="shared" si="27"/>
        <v/>
      </c>
      <c r="AE68" s="11" t="str">
        <f t="shared" si="28"/>
        <v/>
      </c>
      <c r="AG68" s="11" t="str">
        <f t="shared" si="29"/>
        <v/>
      </c>
      <c r="AI68" s="11" t="str">
        <f t="shared" si="30"/>
        <v/>
      </c>
    </row>
    <row r="69" spans="2:35" x14ac:dyDescent="0.25">
      <c r="B69" s="41" t="str">
        <f t="shared" si="18"/>
        <v/>
      </c>
      <c r="D69" s="43" t="str">
        <f t="shared" si="17"/>
        <v/>
      </c>
      <c r="G69" s="45"/>
      <c r="H69" s="45"/>
      <c r="I69" s="46" t="str">
        <f t="shared" si="19"/>
        <v/>
      </c>
      <c r="J69" s="46" t="str">
        <f t="shared" si="16"/>
        <v/>
      </c>
      <c r="K69" s="41" t="str">
        <f t="shared" si="20"/>
        <v/>
      </c>
      <c r="L69" s="6"/>
      <c r="M69" s="6"/>
      <c r="N69" s="41" t="str">
        <f t="shared" si="31"/>
        <v/>
      </c>
      <c r="O69" s="47" t="str">
        <f t="shared" si="32"/>
        <v/>
      </c>
      <c r="Q69" s="11" t="str">
        <f t="shared" si="21"/>
        <v/>
      </c>
      <c r="S69" s="11" t="str">
        <f t="shared" si="22"/>
        <v/>
      </c>
      <c r="U69" s="11" t="str">
        <f t="shared" si="23"/>
        <v/>
      </c>
      <c r="W69" s="11" t="str">
        <f t="shared" si="24"/>
        <v/>
      </c>
      <c r="Y69" s="11" t="str">
        <f t="shared" si="25"/>
        <v/>
      </c>
      <c r="AA69" s="11" t="str">
        <f t="shared" si="26"/>
        <v/>
      </c>
      <c r="AC69" s="11" t="str">
        <f t="shared" si="27"/>
        <v/>
      </c>
      <c r="AE69" s="11" t="str">
        <f t="shared" si="28"/>
        <v/>
      </c>
      <c r="AG69" s="11" t="str">
        <f t="shared" si="29"/>
        <v/>
      </c>
      <c r="AI69" s="11" t="str">
        <f t="shared" si="30"/>
        <v/>
      </c>
    </row>
    <row r="70" spans="2:35" x14ac:dyDescent="0.25">
      <c r="B70" s="41" t="str">
        <f t="shared" si="18"/>
        <v/>
      </c>
      <c r="D70" s="43" t="str">
        <f t="shared" si="17"/>
        <v/>
      </c>
      <c r="G70" s="45"/>
      <c r="H70" s="45"/>
      <c r="I70" s="46" t="str">
        <f t="shared" si="19"/>
        <v/>
      </c>
      <c r="J70" s="46" t="str">
        <f t="shared" si="16"/>
        <v/>
      </c>
      <c r="K70" s="41" t="str">
        <f t="shared" si="20"/>
        <v/>
      </c>
      <c r="L70" s="6"/>
      <c r="M70" s="6"/>
      <c r="N70" s="41" t="str">
        <f t="shared" si="31"/>
        <v/>
      </c>
      <c r="O70" s="47" t="str">
        <f t="shared" si="32"/>
        <v/>
      </c>
      <c r="Q70" s="11" t="str">
        <f t="shared" si="21"/>
        <v/>
      </c>
      <c r="S70" s="11" t="str">
        <f t="shared" si="22"/>
        <v/>
      </c>
      <c r="U70" s="11" t="str">
        <f t="shared" si="23"/>
        <v/>
      </c>
      <c r="W70" s="11" t="str">
        <f t="shared" si="24"/>
        <v/>
      </c>
      <c r="Y70" s="11" t="str">
        <f t="shared" si="25"/>
        <v/>
      </c>
      <c r="AA70" s="11" t="str">
        <f t="shared" si="26"/>
        <v/>
      </c>
      <c r="AC70" s="11" t="str">
        <f t="shared" si="27"/>
        <v/>
      </c>
      <c r="AE70" s="11" t="str">
        <f t="shared" si="28"/>
        <v/>
      </c>
      <c r="AG70" s="11" t="str">
        <f t="shared" si="29"/>
        <v/>
      </c>
      <c r="AI70" s="11" t="str">
        <f t="shared" si="30"/>
        <v/>
      </c>
    </row>
    <row r="71" spans="2:35" x14ac:dyDescent="0.25">
      <c r="B71" s="41" t="str">
        <f t="shared" si="18"/>
        <v/>
      </c>
      <c r="D71" s="43" t="str">
        <f t="shared" si="17"/>
        <v/>
      </c>
      <c r="G71" s="45"/>
      <c r="H71" s="45"/>
      <c r="I71" s="46" t="str">
        <f t="shared" si="19"/>
        <v/>
      </c>
      <c r="J71" s="46" t="str">
        <f t="shared" ref="J71:J134" si="33">IFERROR(I71*K71,"")</f>
        <v/>
      </c>
      <c r="K71" s="41" t="str">
        <f t="shared" si="20"/>
        <v/>
      </c>
      <c r="L71" s="6"/>
      <c r="M71" s="6"/>
      <c r="N71" s="41" t="str">
        <f t="shared" si="31"/>
        <v/>
      </c>
      <c r="O71" s="47" t="str">
        <f t="shared" si="32"/>
        <v/>
      </c>
      <c r="Q71" s="11" t="str">
        <f t="shared" si="21"/>
        <v/>
      </c>
      <c r="S71" s="11" t="str">
        <f t="shared" si="22"/>
        <v/>
      </c>
      <c r="U71" s="11" t="str">
        <f t="shared" si="23"/>
        <v/>
      </c>
      <c r="W71" s="11" t="str">
        <f t="shared" si="24"/>
        <v/>
      </c>
      <c r="Y71" s="11" t="str">
        <f t="shared" si="25"/>
        <v/>
      </c>
      <c r="AA71" s="11" t="str">
        <f t="shared" si="26"/>
        <v/>
      </c>
      <c r="AC71" s="11" t="str">
        <f t="shared" si="27"/>
        <v/>
      </c>
      <c r="AE71" s="11" t="str">
        <f t="shared" si="28"/>
        <v/>
      </c>
      <c r="AG71" s="11" t="str">
        <f t="shared" si="29"/>
        <v/>
      </c>
      <c r="AI71" s="11" t="str">
        <f t="shared" si="30"/>
        <v/>
      </c>
    </row>
    <row r="72" spans="2:35" x14ac:dyDescent="0.25">
      <c r="B72" s="41" t="str">
        <f t="shared" si="18"/>
        <v/>
      </c>
      <c r="D72" s="43" t="str">
        <f t="shared" si="17"/>
        <v/>
      </c>
      <c r="G72" s="45"/>
      <c r="H72" s="45"/>
      <c r="I72" s="46" t="str">
        <f t="shared" si="19"/>
        <v/>
      </c>
      <c r="J72" s="46" t="str">
        <f t="shared" si="33"/>
        <v/>
      </c>
      <c r="K72" s="41" t="str">
        <f t="shared" si="20"/>
        <v/>
      </c>
      <c r="L72" s="6"/>
      <c r="M72" s="6"/>
      <c r="N72" s="41" t="str">
        <f t="shared" si="31"/>
        <v/>
      </c>
      <c r="O72" s="47" t="str">
        <f t="shared" si="32"/>
        <v/>
      </c>
      <c r="Q72" s="11" t="str">
        <f t="shared" si="21"/>
        <v/>
      </c>
      <c r="S72" s="11" t="str">
        <f t="shared" si="22"/>
        <v/>
      </c>
      <c r="U72" s="11" t="str">
        <f t="shared" si="23"/>
        <v/>
      </c>
      <c r="W72" s="11" t="str">
        <f t="shared" si="24"/>
        <v/>
      </c>
      <c r="Y72" s="11" t="str">
        <f t="shared" si="25"/>
        <v/>
      </c>
      <c r="AA72" s="11" t="str">
        <f t="shared" si="26"/>
        <v/>
      </c>
      <c r="AC72" s="11" t="str">
        <f t="shared" si="27"/>
        <v/>
      </c>
      <c r="AE72" s="11" t="str">
        <f t="shared" si="28"/>
        <v/>
      </c>
      <c r="AG72" s="11" t="str">
        <f t="shared" si="29"/>
        <v/>
      </c>
      <c r="AI72" s="11" t="str">
        <f t="shared" si="30"/>
        <v/>
      </c>
    </row>
    <row r="73" spans="2:35" x14ac:dyDescent="0.25">
      <c r="B73" s="41" t="str">
        <f t="shared" si="18"/>
        <v/>
      </c>
      <c r="D73" s="43" t="str">
        <f t="shared" si="17"/>
        <v/>
      </c>
      <c r="G73" s="45"/>
      <c r="H73" s="45"/>
      <c r="I73" s="46" t="str">
        <f t="shared" si="19"/>
        <v/>
      </c>
      <c r="J73" s="46" t="str">
        <f t="shared" si="33"/>
        <v/>
      </c>
      <c r="K73" s="41" t="str">
        <f t="shared" si="20"/>
        <v/>
      </c>
      <c r="L73" s="6"/>
      <c r="M73" s="6"/>
      <c r="N73" s="41" t="str">
        <f t="shared" si="31"/>
        <v/>
      </c>
      <c r="O73" s="47" t="str">
        <f t="shared" si="32"/>
        <v/>
      </c>
      <c r="Q73" s="11" t="str">
        <f t="shared" si="21"/>
        <v/>
      </c>
      <c r="S73" s="11" t="str">
        <f t="shared" si="22"/>
        <v/>
      </c>
      <c r="U73" s="11" t="str">
        <f t="shared" si="23"/>
        <v/>
      </c>
      <c r="W73" s="11" t="str">
        <f t="shared" si="24"/>
        <v/>
      </c>
      <c r="Y73" s="11" t="str">
        <f t="shared" si="25"/>
        <v/>
      </c>
      <c r="AA73" s="11" t="str">
        <f t="shared" si="26"/>
        <v/>
      </c>
      <c r="AC73" s="11" t="str">
        <f t="shared" si="27"/>
        <v/>
      </c>
      <c r="AE73" s="11" t="str">
        <f t="shared" si="28"/>
        <v/>
      </c>
      <c r="AG73" s="11" t="str">
        <f t="shared" si="29"/>
        <v/>
      </c>
      <c r="AI73" s="11" t="str">
        <f t="shared" si="30"/>
        <v/>
      </c>
    </row>
    <row r="74" spans="2:35" x14ac:dyDescent="0.25">
      <c r="B74" s="41" t="str">
        <f t="shared" si="18"/>
        <v/>
      </c>
      <c r="D74" s="43" t="str">
        <f t="shared" si="17"/>
        <v/>
      </c>
      <c r="G74" s="45"/>
      <c r="H74" s="45"/>
      <c r="I74" s="46" t="str">
        <f t="shared" si="19"/>
        <v/>
      </c>
      <c r="J74" s="46" t="str">
        <f t="shared" si="33"/>
        <v/>
      </c>
      <c r="K74" s="41" t="str">
        <f t="shared" si="20"/>
        <v/>
      </c>
      <c r="L74" s="6"/>
      <c r="M74" s="6"/>
      <c r="N74" s="41" t="str">
        <f t="shared" si="31"/>
        <v/>
      </c>
      <c r="O74" s="47" t="str">
        <f t="shared" si="32"/>
        <v/>
      </c>
      <c r="Q74" s="11" t="str">
        <f t="shared" si="21"/>
        <v/>
      </c>
      <c r="S74" s="11" t="str">
        <f t="shared" si="22"/>
        <v/>
      </c>
      <c r="U74" s="11" t="str">
        <f t="shared" si="23"/>
        <v/>
      </c>
      <c r="W74" s="11" t="str">
        <f t="shared" si="24"/>
        <v/>
      </c>
      <c r="Y74" s="11" t="str">
        <f t="shared" si="25"/>
        <v/>
      </c>
      <c r="AA74" s="11" t="str">
        <f t="shared" si="26"/>
        <v/>
      </c>
      <c r="AC74" s="11" t="str">
        <f t="shared" si="27"/>
        <v/>
      </c>
      <c r="AE74" s="11" t="str">
        <f t="shared" si="28"/>
        <v/>
      </c>
      <c r="AG74" s="11" t="str">
        <f t="shared" si="29"/>
        <v/>
      </c>
      <c r="AI74" s="11" t="str">
        <f t="shared" si="30"/>
        <v/>
      </c>
    </row>
    <row r="75" spans="2:35" x14ac:dyDescent="0.25">
      <c r="B75" s="41" t="str">
        <f t="shared" si="18"/>
        <v/>
      </c>
      <c r="D75" s="43" t="str">
        <f t="shared" si="17"/>
        <v/>
      </c>
      <c r="G75" s="45"/>
      <c r="H75" s="45"/>
      <c r="I75" s="46" t="str">
        <f t="shared" si="19"/>
        <v/>
      </c>
      <c r="J75" s="46" t="str">
        <f t="shared" si="33"/>
        <v/>
      </c>
      <c r="K75" s="41" t="str">
        <f t="shared" si="20"/>
        <v/>
      </c>
      <c r="L75" s="6"/>
      <c r="M75" s="6"/>
      <c r="N75" s="41" t="str">
        <f t="shared" si="31"/>
        <v/>
      </c>
      <c r="O75" s="47" t="str">
        <f t="shared" si="32"/>
        <v/>
      </c>
      <c r="Q75" s="11" t="str">
        <f t="shared" si="21"/>
        <v/>
      </c>
      <c r="S75" s="11" t="str">
        <f t="shared" si="22"/>
        <v/>
      </c>
      <c r="U75" s="11" t="str">
        <f t="shared" si="23"/>
        <v/>
      </c>
      <c r="W75" s="11" t="str">
        <f t="shared" si="24"/>
        <v/>
      </c>
      <c r="Y75" s="11" t="str">
        <f t="shared" si="25"/>
        <v/>
      </c>
      <c r="AA75" s="11" t="str">
        <f t="shared" si="26"/>
        <v/>
      </c>
      <c r="AC75" s="11" t="str">
        <f t="shared" si="27"/>
        <v/>
      </c>
      <c r="AE75" s="11" t="str">
        <f t="shared" si="28"/>
        <v/>
      </c>
      <c r="AG75" s="11" t="str">
        <f t="shared" si="29"/>
        <v/>
      </c>
      <c r="AI75" s="11" t="str">
        <f t="shared" si="30"/>
        <v/>
      </c>
    </row>
    <row r="76" spans="2:35" x14ac:dyDescent="0.25">
      <c r="B76" s="41" t="str">
        <f t="shared" si="18"/>
        <v/>
      </c>
      <c r="D76" s="43" t="str">
        <f t="shared" si="17"/>
        <v/>
      </c>
      <c r="G76" s="45"/>
      <c r="H76" s="45"/>
      <c r="I76" s="46" t="str">
        <f t="shared" si="19"/>
        <v/>
      </c>
      <c r="J76" s="46" t="str">
        <f t="shared" si="33"/>
        <v/>
      </c>
      <c r="K76" s="41" t="str">
        <f t="shared" si="20"/>
        <v/>
      </c>
      <c r="L76" s="6"/>
      <c r="M76" s="6"/>
      <c r="N76" s="41" t="str">
        <f t="shared" si="31"/>
        <v/>
      </c>
      <c r="O76" s="47" t="str">
        <f t="shared" si="32"/>
        <v/>
      </c>
      <c r="Q76" s="11" t="str">
        <f t="shared" si="21"/>
        <v/>
      </c>
      <c r="S76" s="11" t="str">
        <f t="shared" si="22"/>
        <v/>
      </c>
      <c r="U76" s="11" t="str">
        <f t="shared" si="23"/>
        <v/>
      </c>
      <c r="W76" s="11" t="str">
        <f t="shared" si="24"/>
        <v/>
      </c>
      <c r="Y76" s="11" t="str">
        <f t="shared" si="25"/>
        <v/>
      </c>
      <c r="AA76" s="11" t="str">
        <f t="shared" si="26"/>
        <v/>
      </c>
      <c r="AC76" s="11" t="str">
        <f t="shared" si="27"/>
        <v/>
      </c>
      <c r="AE76" s="11" t="str">
        <f t="shared" si="28"/>
        <v/>
      </c>
      <c r="AG76" s="11" t="str">
        <f t="shared" si="29"/>
        <v/>
      </c>
      <c r="AI76" s="11" t="str">
        <f t="shared" si="30"/>
        <v/>
      </c>
    </row>
    <row r="77" spans="2:35" x14ac:dyDescent="0.25">
      <c r="B77" s="41" t="str">
        <f t="shared" si="18"/>
        <v/>
      </c>
      <c r="D77" s="43" t="str">
        <f t="shared" si="17"/>
        <v/>
      </c>
      <c r="G77" s="45"/>
      <c r="H77" s="45"/>
      <c r="I77" s="46" t="str">
        <f t="shared" si="19"/>
        <v/>
      </c>
      <c r="J77" s="46" t="str">
        <f t="shared" si="33"/>
        <v/>
      </c>
      <c r="K77" s="41" t="str">
        <f t="shared" si="20"/>
        <v/>
      </c>
      <c r="L77" s="6"/>
      <c r="M77" s="6"/>
      <c r="N77" s="41" t="str">
        <f t="shared" si="31"/>
        <v/>
      </c>
      <c r="O77" s="47" t="str">
        <f t="shared" si="32"/>
        <v/>
      </c>
      <c r="Q77" s="11" t="str">
        <f t="shared" si="21"/>
        <v/>
      </c>
      <c r="S77" s="11" t="str">
        <f t="shared" si="22"/>
        <v/>
      </c>
      <c r="U77" s="11" t="str">
        <f t="shared" si="23"/>
        <v/>
      </c>
      <c r="W77" s="11" t="str">
        <f t="shared" si="24"/>
        <v/>
      </c>
      <c r="Y77" s="11" t="str">
        <f t="shared" si="25"/>
        <v/>
      </c>
      <c r="AA77" s="11" t="str">
        <f t="shared" si="26"/>
        <v/>
      </c>
      <c r="AC77" s="11" t="str">
        <f t="shared" si="27"/>
        <v/>
      </c>
      <c r="AE77" s="11" t="str">
        <f t="shared" si="28"/>
        <v/>
      </c>
      <c r="AG77" s="11" t="str">
        <f t="shared" si="29"/>
        <v/>
      </c>
      <c r="AI77" s="11" t="str">
        <f t="shared" si="30"/>
        <v/>
      </c>
    </row>
    <row r="78" spans="2:35" x14ac:dyDescent="0.25">
      <c r="B78" s="41" t="str">
        <f t="shared" si="18"/>
        <v/>
      </c>
      <c r="D78" s="43" t="str">
        <f t="shared" si="17"/>
        <v/>
      </c>
      <c r="G78" s="45"/>
      <c r="H78" s="45"/>
      <c r="I78" s="46" t="str">
        <f t="shared" si="19"/>
        <v/>
      </c>
      <c r="J78" s="46" t="str">
        <f t="shared" si="33"/>
        <v/>
      </c>
      <c r="K78" s="41" t="str">
        <f t="shared" si="20"/>
        <v/>
      </c>
      <c r="L78" s="6"/>
      <c r="M78" s="6"/>
      <c r="N78" s="41" t="str">
        <f t="shared" si="31"/>
        <v/>
      </c>
      <c r="O78" s="47" t="str">
        <f t="shared" si="32"/>
        <v/>
      </c>
      <c r="Q78" s="11" t="str">
        <f t="shared" si="21"/>
        <v/>
      </c>
      <c r="S78" s="11" t="str">
        <f t="shared" si="22"/>
        <v/>
      </c>
      <c r="U78" s="11" t="str">
        <f t="shared" si="23"/>
        <v/>
      </c>
      <c r="W78" s="11" t="str">
        <f t="shared" si="24"/>
        <v/>
      </c>
      <c r="Y78" s="11" t="str">
        <f t="shared" si="25"/>
        <v/>
      </c>
      <c r="AA78" s="11" t="str">
        <f t="shared" si="26"/>
        <v/>
      </c>
      <c r="AC78" s="11" t="str">
        <f t="shared" si="27"/>
        <v/>
      </c>
      <c r="AE78" s="11" t="str">
        <f t="shared" si="28"/>
        <v/>
      </c>
      <c r="AG78" s="11" t="str">
        <f t="shared" si="29"/>
        <v/>
      </c>
      <c r="AI78" s="11" t="str">
        <f t="shared" si="30"/>
        <v/>
      </c>
    </row>
    <row r="79" spans="2:35" x14ac:dyDescent="0.25">
      <c r="B79" s="41" t="str">
        <f t="shared" si="18"/>
        <v/>
      </c>
      <c r="D79" s="43" t="str">
        <f t="shared" si="17"/>
        <v/>
      </c>
      <c r="G79" s="45"/>
      <c r="H79" s="45"/>
      <c r="I79" s="46" t="str">
        <f t="shared" si="19"/>
        <v/>
      </c>
      <c r="J79" s="46" t="str">
        <f t="shared" si="33"/>
        <v/>
      </c>
      <c r="K79" s="41" t="str">
        <f t="shared" si="20"/>
        <v/>
      </c>
      <c r="L79" s="6"/>
      <c r="M79" s="6"/>
      <c r="N79" s="41" t="str">
        <f t="shared" si="31"/>
        <v/>
      </c>
      <c r="O79" s="47" t="str">
        <f t="shared" si="32"/>
        <v/>
      </c>
      <c r="Q79" s="11" t="str">
        <f t="shared" si="21"/>
        <v/>
      </c>
      <c r="S79" s="11" t="str">
        <f t="shared" si="22"/>
        <v/>
      </c>
      <c r="U79" s="11" t="str">
        <f t="shared" si="23"/>
        <v/>
      </c>
      <c r="W79" s="11" t="str">
        <f t="shared" si="24"/>
        <v/>
      </c>
      <c r="Y79" s="11" t="str">
        <f t="shared" si="25"/>
        <v/>
      </c>
      <c r="AA79" s="11" t="str">
        <f t="shared" si="26"/>
        <v/>
      </c>
      <c r="AC79" s="11" t="str">
        <f t="shared" si="27"/>
        <v/>
      </c>
      <c r="AE79" s="11" t="str">
        <f t="shared" si="28"/>
        <v/>
      </c>
      <c r="AG79" s="11" t="str">
        <f t="shared" si="29"/>
        <v/>
      </c>
      <c r="AI79" s="11" t="str">
        <f t="shared" si="30"/>
        <v/>
      </c>
    </row>
    <row r="80" spans="2:35" x14ac:dyDescent="0.25">
      <c r="B80" s="41" t="str">
        <f t="shared" si="18"/>
        <v/>
      </c>
      <c r="D80" s="43" t="str">
        <f t="shared" si="17"/>
        <v/>
      </c>
      <c r="G80" s="45"/>
      <c r="H80" s="45"/>
      <c r="I80" s="46" t="str">
        <f t="shared" si="19"/>
        <v/>
      </c>
      <c r="J80" s="46" t="str">
        <f t="shared" si="33"/>
        <v/>
      </c>
      <c r="K80" s="41" t="str">
        <f t="shared" si="20"/>
        <v/>
      </c>
      <c r="L80" s="6"/>
      <c r="M80" s="6"/>
      <c r="N80" s="41" t="str">
        <f t="shared" si="31"/>
        <v/>
      </c>
      <c r="O80" s="47" t="str">
        <f t="shared" si="32"/>
        <v/>
      </c>
      <c r="Q80" s="11" t="str">
        <f t="shared" si="21"/>
        <v/>
      </c>
      <c r="S80" s="11" t="str">
        <f t="shared" si="22"/>
        <v/>
      </c>
      <c r="U80" s="11" t="str">
        <f t="shared" si="23"/>
        <v/>
      </c>
      <c r="W80" s="11" t="str">
        <f t="shared" si="24"/>
        <v/>
      </c>
      <c r="Y80" s="11" t="str">
        <f t="shared" si="25"/>
        <v/>
      </c>
      <c r="AA80" s="11" t="str">
        <f t="shared" si="26"/>
        <v/>
      </c>
      <c r="AC80" s="11" t="str">
        <f t="shared" si="27"/>
        <v/>
      </c>
      <c r="AE80" s="11" t="str">
        <f t="shared" si="28"/>
        <v/>
      </c>
      <c r="AG80" s="11" t="str">
        <f t="shared" si="29"/>
        <v/>
      </c>
      <c r="AI80" s="11" t="str">
        <f t="shared" si="30"/>
        <v/>
      </c>
    </row>
    <row r="81" spans="2:35" x14ac:dyDescent="0.25">
      <c r="B81" s="41" t="str">
        <f t="shared" si="18"/>
        <v/>
      </c>
      <c r="D81" s="43" t="str">
        <f t="shared" si="17"/>
        <v/>
      </c>
      <c r="G81" s="45"/>
      <c r="H81" s="45"/>
      <c r="I81" s="46" t="str">
        <f t="shared" si="19"/>
        <v/>
      </c>
      <c r="J81" s="46" t="str">
        <f t="shared" si="33"/>
        <v/>
      </c>
      <c r="K81" s="41" t="str">
        <f t="shared" si="20"/>
        <v/>
      </c>
      <c r="L81" s="6"/>
      <c r="M81" s="6"/>
      <c r="N81" s="41" t="str">
        <f t="shared" si="31"/>
        <v/>
      </c>
      <c r="O81" s="47" t="str">
        <f t="shared" si="32"/>
        <v/>
      </c>
      <c r="Q81" s="11" t="str">
        <f t="shared" si="21"/>
        <v/>
      </c>
      <c r="S81" s="11" t="str">
        <f t="shared" si="22"/>
        <v/>
      </c>
      <c r="U81" s="11" t="str">
        <f t="shared" si="23"/>
        <v/>
      </c>
      <c r="W81" s="11" t="str">
        <f t="shared" si="24"/>
        <v/>
      </c>
      <c r="Y81" s="11" t="str">
        <f t="shared" si="25"/>
        <v/>
      </c>
      <c r="AA81" s="11" t="str">
        <f t="shared" si="26"/>
        <v/>
      </c>
      <c r="AC81" s="11" t="str">
        <f t="shared" si="27"/>
        <v/>
      </c>
      <c r="AE81" s="11" t="str">
        <f t="shared" si="28"/>
        <v/>
      </c>
      <c r="AG81" s="11" t="str">
        <f t="shared" si="29"/>
        <v/>
      </c>
      <c r="AI81" s="11" t="str">
        <f t="shared" si="30"/>
        <v/>
      </c>
    </row>
    <row r="82" spans="2:35" x14ac:dyDescent="0.25">
      <c r="B82" s="41" t="str">
        <f t="shared" si="18"/>
        <v/>
      </c>
      <c r="D82" s="43" t="str">
        <f t="shared" si="17"/>
        <v/>
      </c>
      <c r="G82" s="45"/>
      <c r="H82" s="45"/>
      <c r="I82" s="46" t="str">
        <f t="shared" si="19"/>
        <v/>
      </c>
      <c r="J82" s="46" t="str">
        <f t="shared" si="33"/>
        <v/>
      </c>
      <c r="K82" s="41" t="str">
        <f t="shared" si="20"/>
        <v/>
      </c>
      <c r="L82" s="6"/>
      <c r="M82" s="6"/>
      <c r="N82" s="41" t="str">
        <f t="shared" si="31"/>
        <v/>
      </c>
      <c r="O82" s="47" t="str">
        <f t="shared" si="32"/>
        <v/>
      </c>
      <c r="Q82" s="11" t="str">
        <f t="shared" si="21"/>
        <v/>
      </c>
      <c r="S82" s="11" t="str">
        <f t="shared" si="22"/>
        <v/>
      </c>
      <c r="U82" s="11" t="str">
        <f t="shared" si="23"/>
        <v/>
      </c>
      <c r="W82" s="11" t="str">
        <f t="shared" si="24"/>
        <v/>
      </c>
      <c r="Y82" s="11" t="str">
        <f t="shared" si="25"/>
        <v/>
      </c>
      <c r="AA82" s="11" t="str">
        <f t="shared" si="26"/>
        <v/>
      </c>
      <c r="AC82" s="11" t="str">
        <f t="shared" si="27"/>
        <v/>
      </c>
      <c r="AE82" s="11" t="str">
        <f t="shared" si="28"/>
        <v/>
      </c>
      <c r="AG82" s="11" t="str">
        <f t="shared" si="29"/>
        <v/>
      </c>
      <c r="AI82" s="11" t="str">
        <f t="shared" si="30"/>
        <v/>
      </c>
    </row>
    <row r="83" spans="2:35" x14ac:dyDescent="0.25">
      <c r="B83" s="41" t="str">
        <f t="shared" si="18"/>
        <v/>
      </c>
      <c r="D83" s="43" t="str">
        <f t="shared" si="17"/>
        <v/>
      </c>
      <c r="G83" s="45"/>
      <c r="H83" s="45"/>
      <c r="I83" s="46" t="str">
        <f t="shared" si="19"/>
        <v/>
      </c>
      <c r="J83" s="46" t="str">
        <f t="shared" si="33"/>
        <v/>
      </c>
      <c r="K83" s="41" t="str">
        <f t="shared" si="20"/>
        <v/>
      </c>
      <c r="L83" s="6"/>
      <c r="M83" s="6"/>
      <c r="N83" s="41" t="str">
        <f t="shared" si="31"/>
        <v/>
      </c>
      <c r="O83" s="47" t="str">
        <f t="shared" si="32"/>
        <v/>
      </c>
      <c r="Q83" s="11" t="str">
        <f t="shared" si="21"/>
        <v/>
      </c>
      <c r="S83" s="11" t="str">
        <f t="shared" si="22"/>
        <v/>
      </c>
      <c r="U83" s="11" t="str">
        <f t="shared" si="23"/>
        <v/>
      </c>
      <c r="W83" s="11" t="str">
        <f t="shared" si="24"/>
        <v/>
      </c>
      <c r="Y83" s="11" t="str">
        <f t="shared" si="25"/>
        <v/>
      </c>
      <c r="AA83" s="11" t="str">
        <f t="shared" si="26"/>
        <v/>
      </c>
      <c r="AC83" s="11" t="str">
        <f t="shared" si="27"/>
        <v/>
      </c>
      <c r="AE83" s="11" t="str">
        <f t="shared" si="28"/>
        <v/>
      </c>
      <c r="AG83" s="11" t="str">
        <f t="shared" si="29"/>
        <v/>
      </c>
      <c r="AI83" s="11" t="str">
        <f t="shared" si="30"/>
        <v/>
      </c>
    </row>
    <row r="84" spans="2:35" x14ac:dyDescent="0.25">
      <c r="B84" s="41" t="str">
        <f t="shared" si="18"/>
        <v/>
      </c>
      <c r="D84" s="43" t="str">
        <f t="shared" si="17"/>
        <v/>
      </c>
      <c r="G84" s="45"/>
      <c r="H84" s="45"/>
      <c r="I84" s="46" t="str">
        <f t="shared" si="19"/>
        <v/>
      </c>
      <c r="J84" s="46" t="str">
        <f t="shared" si="33"/>
        <v/>
      </c>
      <c r="K84" s="41" t="str">
        <f t="shared" si="20"/>
        <v/>
      </c>
      <c r="L84" s="6"/>
      <c r="M84" s="6"/>
      <c r="N84" s="41" t="str">
        <f t="shared" si="31"/>
        <v/>
      </c>
      <c r="O84" s="47" t="str">
        <f t="shared" si="32"/>
        <v/>
      </c>
      <c r="Q84" s="11" t="str">
        <f t="shared" si="21"/>
        <v/>
      </c>
      <c r="S84" s="11" t="str">
        <f t="shared" si="22"/>
        <v/>
      </c>
      <c r="U84" s="11" t="str">
        <f t="shared" si="23"/>
        <v/>
      </c>
      <c r="W84" s="11" t="str">
        <f t="shared" si="24"/>
        <v/>
      </c>
      <c r="Y84" s="11" t="str">
        <f t="shared" si="25"/>
        <v/>
      </c>
      <c r="AA84" s="11" t="str">
        <f t="shared" si="26"/>
        <v/>
      </c>
      <c r="AC84" s="11" t="str">
        <f t="shared" si="27"/>
        <v/>
      </c>
      <c r="AE84" s="11" t="str">
        <f t="shared" si="28"/>
        <v/>
      </c>
      <c r="AG84" s="11" t="str">
        <f t="shared" si="29"/>
        <v/>
      </c>
      <c r="AI84" s="11" t="str">
        <f t="shared" si="30"/>
        <v/>
      </c>
    </row>
    <row r="85" spans="2:35" x14ac:dyDescent="0.25">
      <c r="B85" s="41" t="str">
        <f t="shared" si="18"/>
        <v/>
      </c>
      <c r="D85" s="43" t="str">
        <f t="shared" si="17"/>
        <v/>
      </c>
      <c r="G85" s="45"/>
      <c r="H85" s="45"/>
      <c r="I85" s="46" t="str">
        <f t="shared" si="19"/>
        <v/>
      </c>
      <c r="J85" s="46" t="str">
        <f t="shared" si="33"/>
        <v/>
      </c>
      <c r="K85" s="41" t="str">
        <f t="shared" si="20"/>
        <v/>
      </c>
      <c r="L85" s="6"/>
      <c r="M85" s="6"/>
      <c r="N85" s="41" t="str">
        <f t="shared" si="31"/>
        <v/>
      </c>
      <c r="O85" s="47" t="str">
        <f t="shared" si="32"/>
        <v/>
      </c>
      <c r="Q85" s="11" t="str">
        <f t="shared" si="21"/>
        <v/>
      </c>
      <c r="S85" s="11" t="str">
        <f t="shared" si="22"/>
        <v/>
      </c>
      <c r="U85" s="11" t="str">
        <f t="shared" si="23"/>
        <v/>
      </c>
      <c r="W85" s="11" t="str">
        <f t="shared" si="24"/>
        <v/>
      </c>
      <c r="Y85" s="11" t="str">
        <f t="shared" si="25"/>
        <v/>
      </c>
      <c r="AA85" s="11" t="str">
        <f t="shared" si="26"/>
        <v/>
      </c>
      <c r="AC85" s="11" t="str">
        <f t="shared" si="27"/>
        <v/>
      </c>
      <c r="AE85" s="11" t="str">
        <f t="shared" si="28"/>
        <v/>
      </c>
      <c r="AG85" s="11" t="str">
        <f t="shared" si="29"/>
        <v/>
      </c>
      <c r="AI85" s="11" t="str">
        <f t="shared" si="30"/>
        <v/>
      </c>
    </row>
    <row r="86" spans="2:35" x14ac:dyDescent="0.25">
      <c r="B86" s="41" t="str">
        <f t="shared" si="18"/>
        <v/>
      </c>
      <c r="D86" s="43" t="str">
        <f t="shared" si="17"/>
        <v/>
      </c>
      <c r="G86" s="45"/>
      <c r="H86" s="45"/>
      <c r="I86" s="46" t="str">
        <f t="shared" si="19"/>
        <v/>
      </c>
      <c r="J86" s="46" t="str">
        <f t="shared" si="33"/>
        <v/>
      </c>
      <c r="K86" s="41" t="str">
        <f t="shared" si="20"/>
        <v/>
      </c>
      <c r="L86" s="6"/>
      <c r="M86" s="6"/>
      <c r="N86" s="41" t="str">
        <f t="shared" si="31"/>
        <v/>
      </c>
      <c r="O86" s="47" t="str">
        <f t="shared" si="32"/>
        <v/>
      </c>
      <c r="Q86" s="11" t="str">
        <f t="shared" si="21"/>
        <v/>
      </c>
      <c r="S86" s="11" t="str">
        <f t="shared" si="22"/>
        <v/>
      </c>
      <c r="U86" s="11" t="str">
        <f t="shared" si="23"/>
        <v/>
      </c>
      <c r="W86" s="11" t="str">
        <f t="shared" si="24"/>
        <v/>
      </c>
      <c r="Y86" s="11" t="str">
        <f t="shared" si="25"/>
        <v/>
      </c>
      <c r="AA86" s="11" t="str">
        <f t="shared" si="26"/>
        <v/>
      </c>
      <c r="AC86" s="11" t="str">
        <f t="shared" si="27"/>
        <v/>
      </c>
      <c r="AE86" s="11" t="str">
        <f t="shared" si="28"/>
        <v/>
      </c>
      <c r="AG86" s="11" t="str">
        <f t="shared" si="29"/>
        <v/>
      </c>
      <c r="AI86" s="11" t="str">
        <f t="shared" si="30"/>
        <v/>
      </c>
    </row>
    <row r="87" spans="2:35" x14ac:dyDescent="0.25">
      <c r="B87" s="41" t="str">
        <f t="shared" si="18"/>
        <v/>
      </c>
      <c r="D87" s="43" t="str">
        <f t="shared" si="17"/>
        <v/>
      </c>
      <c r="G87" s="45"/>
      <c r="H87" s="45"/>
      <c r="I87" s="46" t="str">
        <f t="shared" si="19"/>
        <v/>
      </c>
      <c r="J87" s="46" t="str">
        <f t="shared" si="33"/>
        <v/>
      </c>
      <c r="K87" s="41" t="str">
        <f t="shared" si="20"/>
        <v/>
      </c>
      <c r="L87" s="6"/>
      <c r="M87" s="6"/>
      <c r="N87" s="41" t="str">
        <f t="shared" si="31"/>
        <v/>
      </c>
      <c r="O87" s="47" t="str">
        <f t="shared" si="32"/>
        <v/>
      </c>
      <c r="Q87" s="11" t="str">
        <f t="shared" si="21"/>
        <v/>
      </c>
      <c r="S87" s="11" t="str">
        <f t="shared" si="22"/>
        <v/>
      </c>
      <c r="U87" s="11" t="str">
        <f t="shared" si="23"/>
        <v/>
      </c>
      <c r="W87" s="11" t="str">
        <f t="shared" si="24"/>
        <v/>
      </c>
      <c r="Y87" s="11" t="str">
        <f t="shared" si="25"/>
        <v/>
      </c>
      <c r="AA87" s="11" t="str">
        <f t="shared" si="26"/>
        <v/>
      </c>
      <c r="AC87" s="11" t="str">
        <f t="shared" si="27"/>
        <v/>
      </c>
      <c r="AE87" s="11" t="str">
        <f t="shared" si="28"/>
        <v/>
      </c>
      <c r="AG87" s="11" t="str">
        <f t="shared" si="29"/>
        <v/>
      </c>
      <c r="AI87" s="11" t="str">
        <f t="shared" si="30"/>
        <v/>
      </c>
    </row>
    <row r="88" spans="2:35" x14ac:dyDescent="0.25">
      <c r="B88" s="41" t="str">
        <f t="shared" si="18"/>
        <v/>
      </c>
      <c r="D88" s="43" t="str">
        <f t="shared" si="17"/>
        <v/>
      </c>
      <c r="G88" s="45"/>
      <c r="H88" s="45"/>
      <c r="I88" s="46" t="str">
        <f t="shared" si="19"/>
        <v/>
      </c>
      <c r="J88" s="46" t="str">
        <f t="shared" si="33"/>
        <v/>
      </c>
      <c r="K88" s="41" t="str">
        <f t="shared" si="20"/>
        <v/>
      </c>
      <c r="L88" s="6"/>
      <c r="M88" s="6"/>
      <c r="N88" s="41" t="str">
        <f t="shared" si="31"/>
        <v/>
      </c>
      <c r="O88" s="47" t="str">
        <f t="shared" si="32"/>
        <v/>
      </c>
      <c r="Q88" s="11" t="str">
        <f t="shared" si="21"/>
        <v/>
      </c>
      <c r="S88" s="11" t="str">
        <f t="shared" si="22"/>
        <v/>
      </c>
      <c r="U88" s="11" t="str">
        <f t="shared" si="23"/>
        <v/>
      </c>
      <c r="W88" s="11" t="str">
        <f t="shared" si="24"/>
        <v/>
      </c>
      <c r="Y88" s="11" t="str">
        <f t="shared" si="25"/>
        <v/>
      </c>
      <c r="AA88" s="11" t="str">
        <f t="shared" si="26"/>
        <v/>
      </c>
      <c r="AC88" s="11" t="str">
        <f t="shared" si="27"/>
        <v/>
      </c>
      <c r="AE88" s="11" t="str">
        <f t="shared" si="28"/>
        <v/>
      </c>
      <c r="AG88" s="11" t="str">
        <f t="shared" si="29"/>
        <v/>
      </c>
      <c r="AI88" s="11" t="str">
        <f t="shared" si="30"/>
        <v/>
      </c>
    </row>
    <row r="89" spans="2:35" x14ac:dyDescent="0.25">
      <c r="B89" s="41" t="str">
        <f t="shared" si="18"/>
        <v/>
      </c>
      <c r="D89" s="43" t="str">
        <f t="shared" si="17"/>
        <v/>
      </c>
      <c r="G89" s="45"/>
      <c r="H89" s="45"/>
      <c r="I89" s="46" t="str">
        <f t="shared" si="19"/>
        <v/>
      </c>
      <c r="J89" s="46" t="str">
        <f t="shared" si="33"/>
        <v/>
      </c>
      <c r="K89" s="41" t="str">
        <f t="shared" si="20"/>
        <v/>
      </c>
      <c r="L89" s="6"/>
      <c r="M89" s="6"/>
      <c r="N89" s="41" t="str">
        <f t="shared" si="31"/>
        <v/>
      </c>
      <c r="O89" s="47" t="str">
        <f t="shared" si="32"/>
        <v/>
      </c>
      <c r="Q89" s="11" t="str">
        <f t="shared" si="21"/>
        <v/>
      </c>
      <c r="S89" s="11" t="str">
        <f t="shared" si="22"/>
        <v/>
      </c>
      <c r="U89" s="11" t="str">
        <f t="shared" si="23"/>
        <v/>
      </c>
      <c r="W89" s="11" t="str">
        <f t="shared" si="24"/>
        <v/>
      </c>
      <c r="Y89" s="11" t="str">
        <f t="shared" si="25"/>
        <v/>
      </c>
      <c r="AA89" s="11" t="str">
        <f t="shared" si="26"/>
        <v/>
      </c>
      <c r="AC89" s="11" t="str">
        <f t="shared" si="27"/>
        <v/>
      </c>
      <c r="AE89" s="11" t="str">
        <f t="shared" si="28"/>
        <v/>
      </c>
      <c r="AG89" s="11" t="str">
        <f t="shared" si="29"/>
        <v/>
      </c>
      <c r="AI89" s="11" t="str">
        <f t="shared" si="30"/>
        <v/>
      </c>
    </row>
    <row r="90" spans="2:35" x14ac:dyDescent="0.25">
      <c r="B90" s="41" t="str">
        <f t="shared" si="18"/>
        <v/>
      </c>
      <c r="D90" s="43" t="str">
        <f t="shared" si="17"/>
        <v/>
      </c>
      <c r="G90" s="45"/>
      <c r="H90" s="45"/>
      <c r="I90" s="46" t="str">
        <f t="shared" si="19"/>
        <v/>
      </c>
      <c r="J90" s="46" t="str">
        <f t="shared" si="33"/>
        <v/>
      </c>
      <c r="K90" s="41" t="str">
        <f t="shared" si="20"/>
        <v/>
      </c>
      <c r="L90" s="6"/>
      <c r="M90" s="6"/>
      <c r="N90" s="41" t="str">
        <f t="shared" si="31"/>
        <v/>
      </c>
      <c r="O90" s="47" t="str">
        <f t="shared" si="32"/>
        <v/>
      </c>
      <c r="Q90" s="11" t="str">
        <f t="shared" si="21"/>
        <v/>
      </c>
      <c r="S90" s="11" t="str">
        <f t="shared" si="22"/>
        <v/>
      </c>
      <c r="U90" s="11" t="str">
        <f t="shared" si="23"/>
        <v/>
      </c>
      <c r="W90" s="11" t="str">
        <f t="shared" si="24"/>
        <v/>
      </c>
      <c r="Y90" s="11" t="str">
        <f t="shared" si="25"/>
        <v/>
      </c>
      <c r="AA90" s="11" t="str">
        <f t="shared" si="26"/>
        <v/>
      </c>
      <c r="AC90" s="11" t="str">
        <f t="shared" si="27"/>
        <v/>
      </c>
      <c r="AE90" s="11" t="str">
        <f t="shared" si="28"/>
        <v/>
      </c>
      <c r="AG90" s="11" t="str">
        <f t="shared" si="29"/>
        <v/>
      </c>
      <c r="AI90" s="11" t="str">
        <f t="shared" si="30"/>
        <v/>
      </c>
    </row>
    <row r="91" spans="2:35" x14ac:dyDescent="0.25">
      <c r="B91" s="41" t="str">
        <f t="shared" si="18"/>
        <v/>
      </c>
      <c r="D91" s="43" t="str">
        <f t="shared" si="17"/>
        <v/>
      </c>
      <c r="G91" s="45"/>
      <c r="H91" s="45"/>
      <c r="I91" s="46" t="str">
        <f t="shared" si="19"/>
        <v/>
      </c>
      <c r="J91" s="46" t="str">
        <f t="shared" si="33"/>
        <v/>
      </c>
      <c r="K91" s="41" t="str">
        <f t="shared" si="20"/>
        <v/>
      </c>
      <c r="L91" s="6"/>
      <c r="M91" s="6"/>
      <c r="N91" s="41" t="str">
        <f t="shared" si="31"/>
        <v/>
      </c>
      <c r="O91" s="47" t="str">
        <f t="shared" si="32"/>
        <v/>
      </c>
      <c r="Q91" s="11" t="str">
        <f t="shared" si="21"/>
        <v/>
      </c>
      <c r="S91" s="11" t="str">
        <f t="shared" si="22"/>
        <v/>
      </c>
      <c r="U91" s="11" t="str">
        <f t="shared" si="23"/>
        <v/>
      </c>
      <c r="W91" s="11" t="str">
        <f t="shared" si="24"/>
        <v/>
      </c>
      <c r="Y91" s="11" t="str">
        <f t="shared" si="25"/>
        <v/>
      </c>
      <c r="AA91" s="11" t="str">
        <f t="shared" si="26"/>
        <v/>
      </c>
      <c r="AC91" s="11" t="str">
        <f t="shared" si="27"/>
        <v/>
      </c>
      <c r="AE91" s="11" t="str">
        <f t="shared" si="28"/>
        <v/>
      </c>
      <c r="AG91" s="11" t="str">
        <f t="shared" si="29"/>
        <v/>
      </c>
      <c r="AI91" s="11" t="str">
        <f t="shared" si="30"/>
        <v/>
      </c>
    </row>
    <row r="92" spans="2:35" x14ac:dyDescent="0.25">
      <c r="B92" s="41" t="str">
        <f t="shared" si="18"/>
        <v/>
      </c>
      <c r="D92" s="43" t="str">
        <f t="shared" si="17"/>
        <v/>
      </c>
      <c r="G92" s="45"/>
      <c r="H92" s="45"/>
      <c r="I92" s="46" t="str">
        <f t="shared" si="19"/>
        <v/>
      </c>
      <c r="J92" s="46" t="str">
        <f t="shared" si="33"/>
        <v/>
      </c>
      <c r="K92" s="41" t="str">
        <f t="shared" si="20"/>
        <v/>
      </c>
      <c r="L92" s="6"/>
      <c r="M92" s="6"/>
      <c r="N92" s="41" t="str">
        <f t="shared" si="31"/>
        <v/>
      </c>
      <c r="O92" s="47" t="str">
        <f t="shared" si="32"/>
        <v/>
      </c>
      <c r="Q92" s="11" t="str">
        <f t="shared" si="21"/>
        <v/>
      </c>
      <c r="S92" s="11" t="str">
        <f t="shared" si="22"/>
        <v/>
      </c>
      <c r="U92" s="11" t="str">
        <f t="shared" si="23"/>
        <v/>
      </c>
      <c r="W92" s="11" t="str">
        <f t="shared" si="24"/>
        <v/>
      </c>
      <c r="Y92" s="11" t="str">
        <f t="shared" si="25"/>
        <v/>
      </c>
      <c r="AA92" s="11" t="str">
        <f t="shared" si="26"/>
        <v/>
      </c>
      <c r="AC92" s="11" t="str">
        <f t="shared" si="27"/>
        <v/>
      </c>
      <c r="AE92" s="11" t="str">
        <f t="shared" si="28"/>
        <v/>
      </c>
      <c r="AG92" s="11" t="str">
        <f t="shared" si="29"/>
        <v/>
      </c>
      <c r="AI92" s="11" t="str">
        <f t="shared" si="30"/>
        <v/>
      </c>
    </row>
    <row r="93" spans="2:35" x14ac:dyDescent="0.25">
      <c r="B93" s="41" t="str">
        <f t="shared" si="18"/>
        <v/>
      </c>
      <c r="D93" s="43" t="str">
        <f t="shared" si="17"/>
        <v/>
      </c>
      <c r="G93" s="45"/>
      <c r="H93" s="45"/>
      <c r="I93" s="46" t="str">
        <f t="shared" si="19"/>
        <v/>
      </c>
      <c r="J93" s="46" t="str">
        <f t="shared" si="33"/>
        <v/>
      </c>
      <c r="K93" s="41" t="str">
        <f t="shared" si="20"/>
        <v/>
      </c>
      <c r="L93" s="6"/>
      <c r="M93" s="6"/>
      <c r="N93" s="41" t="str">
        <f t="shared" si="31"/>
        <v/>
      </c>
      <c r="O93" s="47" t="str">
        <f t="shared" si="32"/>
        <v/>
      </c>
      <c r="Q93" s="11" t="str">
        <f t="shared" si="21"/>
        <v/>
      </c>
      <c r="S93" s="11" t="str">
        <f t="shared" si="22"/>
        <v/>
      </c>
      <c r="U93" s="11" t="str">
        <f t="shared" si="23"/>
        <v/>
      </c>
      <c r="W93" s="11" t="str">
        <f t="shared" si="24"/>
        <v/>
      </c>
      <c r="Y93" s="11" t="str">
        <f t="shared" si="25"/>
        <v/>
      </c>
      <c r="AA93" s="11" t="str">
        <f t="shared" si="26"/>
        <v/>
      </c>
      <c r="AC93" s="11" t="str">
        <f t="shared" si="27"/>
        <v/>
      </c>
      <c r="AE93" s="11" t="str">
        <f t="shared" si="28"/>
        <v/>
      </c>
      <c r="AG93" s="11" t="str">
        <f t="shared" si="29"/>
        <v/>
      </c>
      <c r="AI93" s="11" t="str">
        <f t="shared" si="30"/>
        <v/>
      </c>
    </row>
    <row r="94" spans="2:35" x14ac:dyDescent="0.25">
      <c r="B94" s="41" t="str">
        <f t="shared" si="18"/>
        <v/>
      </c>
      <c r="D94" s="43" t="str">
        <f t="shared" si="17"/>
        <v/>
      </c>
      <c r="G94" s="45"/>
      <c r="H94" s="45"/>
      <c r="I94" s="46" t="str">
        <f t="shared" si="19"/>
        <v/>
      </c>
      <c r="J94" s="46" t="str">
        <f t="shared" si="33"/>
        <v/>
      </c>
      <c r="K94" s="41" t="str">
        <f t="shared" si="20"/>
        <v/>
      </c>
      <c r="L94" s="6"/>
      <c r="M94" s="6"/>
      <c r="N94" s="41" t="str">
        <f t="shared" si="31"/>
        <v/>
      </c>
      <c r="O94" s="47" t="str">
        <f t="shared" si="32"/>
        <v/>
      </c>
      <c r="Q94" s="11" t="str">
        <f t="shared" si="21"/>
        <v/>
      </c>
      <c r="S94" s="11" t="str">
        <f t="shared" si="22"/>
        <v/>
      </c>
      <c r="U94" s="11" t="str">
        <f t="shared" si="23"/>
        <v/>
      </c>
      <c r="W94" s="11" t="str">
        <f t="shared" si="24"/>
        <v/>
      </c>
      <c r="Y94" s="11" t="str">
        <f t="shared" si="25"/>
        <v/>
      </c>
      <c r="AA94" s="11" t="str">
        <f t="shared" si="26"/>
        <v/>
      </c>
      <c r="AC94" s="11" t="str">
        <f t="shared" si="27"/>
        <v/>
      </c>
      <c r="AE94" s="11" t="str">
        <f t="shared" si="28"/>
        <v/>
      </c>
      <c r="AG94" s="11" t="str">
        <f t="shared" si="29"/>
        <v/>
      </c>
      <c r="AI94" s="11" t="str">
        <f t="shared" si="30"/>
        <v/>
      </c>
    </row>
    <row r="95" spans="2:35" x14ac:dyDescent="0.25">
      <c r="B95" s="41" t="str">
        <f t="shared" si="18"/>
        <v/>
      </c>
      <c r="D95" s="43" t="str">
        <f t="shared" si="17"/>
        <v/>
      </c>
      <c r="G95" s="45"/>
      <c r="H95" s="45"/>
      <c r="I95" s="46" t="str">
        <f t="shared" si="19"/>
        <v/>
      </c>
      <c r="J95" s="46" t="str">
        <f t="shared" si="33"/>
        <v/>
      </c>
      <c r="K95" s="41" t="str">
        <f t="shared" si="20"/>
        <v/>
      </c>
      <c r="L95" s="6"/>
      <c r="M95" s="6"/>
      <c r="N95" s="41" t="str">
        <f t="shared" si="31"/>
        <v/>
      </c>
      <c r="O95" s="47" t="str">
        <f t="shared" si="32"/>
        <v/>
      </c>
      <c r="Q95" s="11" t="str">
        <f t="shared" si="21"/>
        <v/>
      </c>
      <c r="S95" s="11" t="str">
        <f t="shared" si="22"/>
        <v/>
      </c>
      <c r="U95" s="11" t="str">
        <f t="shared" si="23"/>
        <v/>
      </c>
      <c r="W95" s="11" t="str">
        <f t="shared" si="24"/>
        <v/>
      </c>
      <c r="Y95" s="11" t="str">
        <f t="shared" si="25"/>
        <v/>
      </c>
      <c r="AA95" s="11" t="str">
        <f t="shared" si="26"/>
        <v/>
      </c>
      <c r="AC95" s="11" t="str">
        <f t="shared" si="27"/>
        <v/>
      </c>
      <c r="AE95" s="11" t="str">
        <f t="shared" si="28"/>
        <v/>
      </c>
      <c r="AG95" s="11" t="str">
        <f t="shared" si="29"/>
        <v/>
      </c>
      <c r="AI95" s="11" t="str">
        <f t="shared" si="30"/>
        <v/>
      </c>
    </row>
    <row r="96" spans="2:35" x14ac:dyDescent="0.25">
      <c r="B96" s="41" t="str">
        <f t="shared" si="18"/>
        <v/>
      </c>
      <c r="D96" s="43" t="str">
        <f t="shared" si="17"/>
        <v/>
      </c>
      <c r="G96" s="45"/>
      <c r="H96" s="45"/>
      <c r="I96" s="46" t="str">
        <f t="shared" si="19"/>
        <v/>
      </c>
      <c r="J96" s="46" t="str">
        <f t="shared" si="33"/>
        <v/>
      </c>
      <c r="K96" s="41" t="str">
        <f t="shared" si="20"/>
        <v/>
      </c>
      <c r="L96" s="6"/>
      <c r="M96" s="6"/>
      <c r="N96" s="41" t="str">
        <f t="shared" si="31"/>
        <v/>
      </c>
      <c r="O96" s="47" t="str">
        <f t="shared" si="32"/>
        <v/>
      </c>
      <c r="Q96" s="11" t="str">
        <f t="shared" si="21"/>
        <v/>
      </c>
      <c r="S96" s="11" t="str">
        <f t="shared" si="22"/>
        <v/>
      </c>
      <c r="U96" s="11" t="str">
        <f t="shared" si="23"/>
        <v/>
      </c>
      <c r="W96" s="11" t="str">
        <f t="shared" si="24"/>
        <v/>
      </c>
      <c r="Y96" s="11" t="str">
        <f t="shared" si="25"/>
        <v/>
      </c>
      <c r="AA96" s="11" t="str">
        <f t="shared" si="26"/>
        <v/>
      </c>
      <c r="AC96" s="11" t="str">
        <f t="shared" si="27"/>
        <v/>
      </c>
      <c r="AE96" s="11" t="str">
        <f t="shared" si="28"/>
        <v/>
      </c>
      <c r="AG96" s="11" t="str">
        <f t="shared" si="29"/>
        <v/>
      </c>
      <c r="AI96" s="11" t="str">
        <f t="shared" si="30"/>
        <v/>
      </c>
    </row>
    <row r="97" spans="2:35" x14ac:dyDescent="0.25">
      <c r="B97" s="41" t="str">
        <f t="shared" si="18"/>
        <v/>
      </c>
      <c r="D97" s="43" t="str">
        <f t="shared" si="17"/>
        <v/>
      </c>
      <c r="G97" s="45"/>
      <c r="H97" s="45"/>
      <c r="I97" s="46" t="str">
        <f t="shared" si="19"/>
        <v/>
      </c>
      <c r="J97" s="46" t="str">
        <f t="shared" si="33"/>
        <v/>
      </c>
      <c r="K97" s="41" t="str">
        <f t="shared" si="20"/>
        <v/>
      </c>
      <c r="L97" s="6"/>
      <c r="M97" s="6"/>
      <c r="N97" s="41" t="str">
        <f t="shared" si="31"/>
        <v/>
      </c>
      <c r="O97" s="47" t="str">
        <f t="shared" si="32"/>
        <v/>
      </c>
      <c r="Q97" s="11" t="str">
        <f t="shared" si="21"/>
        <v/>
      </c>
      <c r="S97" s="11" t="str">
        <f t="shared" si="22"/>
        <v/>
      </c>
      <c r="U97" s="11" t="str">
        <f t="shared" si="23"/>
        <v/>
      </c>
      <c r="W97" s="11" t="str">
        <f t="shared" si="24"/>
        <v/>
      </c>
      <c r="Y97" s="11" t="str">
        <f t="shared" si="25"/>
        <v/>
      </c>
      <c r="AA97" s="11" t="str">
        <f t="shared" si="26"/>
        <v/>
      </c>
      <c r="AC97" s="11" t="str">
        <f t="shared" si="27"/>
        <v/>
      </c>
      <c r="AE97" s="11" t="str">
        <f t="shared" si="28"/>
        <v/>
      </c>
      <c r="AG97" s="11" t="str">
        <f t="shared" si="29"/>
        <v/>
      </c>
      <c r="AI97" s="11" t="str">
        <f t="shared" si="30"/>
        <v/>
      </c>
    </row>
    <row r="98" spans="2:35" x14ac:dyDescent="0.25">
      <c r="B98" s="41" t="str">
        <f t="shared" si="18"/>
        <v/>
      </c>
      <c r="D98" s="43" t="str">
        <f t="shared" si="17"/>
        <v/>
      </c>
      <c r="G98" s="45"/>
      <c r="H98" s="45"/>
      <c r="I98" s="46" t="str">
        <f t="shared" si="19"/>
        <v/>
      </c>
      <c r="J98" s="46" t="str">
        <f t="shared" si="33"/>
        <v/>
      </c>
      <c r="K98" s="41" t="str">
        <f t="shared" si="20"/>
        <v/>
      </c>
      <c r="L98" s="6"/>
      <c r="M98" s="6"/>
      <c r="N98" s="41" t="str">
        <f t="shared" si="31"/>
        <v/>
      </c>
      <c r="O98" s="47" t="str">
        <f t="shared" si="32"/>
        <v/>
      </c>
      <c r="Q98" s="11" t="str">
        <f t="shared" si="21"/>
        <v/>
      </c>
      <c r="S98" s="11" t="str">
        <f t="shared" si="22"/>
        <v/>
      </c>
      <c r="U98" s="11" t="str">
        <f t="shared" si="23"/>
        <v/>
      </c>
      <c r="W98" s="11" t="str">
        <f t="shared" si="24"/>
        <v/>
      </c>
      <c r="Y98" s="11" t="str">
        <f t="shared" si="25"/>
        <v/>
      </c>
      <c r="AA98" s="11" t="str">
        <f t="shared" si="26"/>
        <v/>
      </c>
      <c r="AC98" s="11" t="str">
        <f t="shared" si="27"/>
        <v/>
      </c>
      <c r="AE98" s="11" t="str">
        <f t="shared" si="28"/>
        <v/>
      </c>
      <c r="AG98" s="11" t="str">
        <f t="shared" si="29"/>
        <v/>
      </c>
      <c r="AI98" s="11" t="str">
        <f t="shared" si="30"/>
        <v/>
      </c>
    </row>
    <row r="99" spans="2:35" x14ac:dyDescent="0.25">
      <c r="B99" s="41" t="str">
        <f t="shared" si="18"/>
        <v/>
      </c>
      <c r="D99" s="43" t="str">
        <f t="shared" si="17"/>
        <v/>
      </c>
      <c r="G99" s="45"/>
      <c r="H99" s="45"/>
      <c r="I99" s="46" t="str">
        <f t="shared" si="19"/>
        <v/>
      </c>
      <c r="J99" s="46" t="str">
        <f t="shared" si="33"/>
        <v/>
      </c>
      <c r="K99" s="41" t="str">
        <f t="shared" si="20"/>
        <v/>
      </c>
      <c r="L99" s="6"/>
      <c r="M99" s="6"/>
      <c r="N99" s="41" t="str">
        <f t="shared" si="31"/>
        <v/>
      </c>
      <c r="O99" s="47" t="str">
        <f t="shared" si="32"/>
        <v/>
      </c>
      <c r="Q99" s="11" t="str">
        <f t="shared" si="21"/>
        <v/>
      </c>
      <c r="S99" s="11" t="str">
        <f t="shared" si="22"/>
        <v/>
      </c>
      <c r="U99" s="11" t="str">
        <f t="shared" si="23"/>
        <v/>
      </c>
      <c r="W99" s="11" t="str">
        <f t="shared" si="24"/>
        <v/>
      </c>
      <c r="Y99" s="11" t="str">
        <f t="shared" si="25"/>
        <v/>
      </c>
      <c r="AA99" s="11" t="str">
        <f t="shared" si="26"/>
        <v/>
      </c>
      <c r="AC99" s="11" t="str">
        <f t="shared" si="27"/>
        <v/>
      </c>
      <c r="AE99" s="11" t="str">
        <f t="shared" si="28"/>
        <v/>
      </c>
      <c r="AG99" s="11" t="str">
        <f t="shared" si="29"/>
        <v/>
      </c>
      <c r="AI99" s="11" t="str">
        <f t="shared" si="30"/>
        <v/>
      </c>
    </row>
    <row r="100" spans="2:35" x14ac:dyDescent="0.25">
      <c r="B100" s="41" t="str">
        <f t="shared" si="18"/>
        <v/>
      </c>
      <c r="D100" s="43" t="str">
        <f t="shared" si="17"/>
        <v/>
      </c>
      <c r="G100" s="45"/>
      <c r="H100" s="45"/>
      <c r="I100" s="46" t="str">
        <f t="shared" si="19"/>
        <v/>
      </c>
      <c r="J100" s="46" t="str">
        <f t="shared" si="33"/>
        <v/>
      </c>
      <c r="K100" s="41" t="str">
        <f t="shared" si="20"/>
        <v/>
      </c>
      <c r="L100" s="6"/>
      <c r="M100" s="6"/>
      <c r="N100" s="41" t="str">
        <f t="shared" si="31"/>
        <v/>
      </c>
      <c r="O100" s="47" t="str">
        <f t="shared" si="32"/>
        <v/>
      </c>
      <c r="Q100" s="11" t="str">
        <f t="shared" si="21"/>
        <v/>
      </c>
      <c r="S100" s="11" t="str">
        <f t="shared" si="22"/>
        <v/>
      </c>
      <c r="U100" s="11" t="str">
        <f t="shared" si="23"/>
        <v/>
      </c>
      <c r="W100" s="11" t="str">
        <f t="shared" si="24"/>
        <v/>
      </c>
      <c r="Y100" s="11" t="str">
        <f t="shared" si="25"/>
        <v/>
      </c>
      <c r="AA100" s="11" t="str">
        <f t="shared" si="26"/>
        <v/>
      </c>
      <c r="AC100" s="11" t="str">
        <f t="shared" si="27"/>
        <v/>
      </c>
      <c r="AE100" s="11" t="str">
        <f t="shared" si="28"/>
        <v/>
      </c>
      <c r="AG100" s="11" t="str">
        <f t="shared" si="29"/>
        <v/>
      </c>
      <c r="AI100" s="11" t="str">
        <f t="shared" si="30"/>
        <v/>
      </c>
    </row>
    <row r="101" spans="2:35" x14ac:dyDescent="0.25">
      <c r="B101" s="41" t="str">
        <f t="shared" si="18"/>
        <v/>
      </c>
      <c r="D101" s="43" t="str">
        <f t="shared" si="17"/>
        <v/>
      </c>
      <c r="G101" s="45"/>
      <c r="H101" s="45"/>
      <c r="I101" s="46" t="str">
        <f t="shared" si="19"/>
        <v/>
      </c>
      <c r="J101" s="46" t="str">
        <f t="shared" si="33"/>
        <v/>
      </c>
      <c r="K101" s="41" t="str">
        <f t="shared" si="20"/>
        <v/>
      </c>
      <c r="L101" s="6"/>
      <c r="M101" s="6"/>
      <c r="N101" s="41" t="str">
        <f t="shared" si="31"/>
        <v/>
      </c>
      <c r="O101" s="47" t="str">
        <f t="shared" si="32"/>
        <v/>
      </c>
      <c r="Q101" s="11" t="str">
        <f t="shared" si="21"/>
        <v/>
      </c>
      <c r="S101" s="11" t="str">
        <f t="shared" si="22"/>
        <v/>
      </c>
      <c r="U101" s="11" t="str">
        <f t="shared" si="23"/>
        <v/>
      </c>
      <c r="W101" s="11" t="str">
        <f t="shared" si="24"/>
        <v/>
      </c>
      <c r="Y101" s="11" t="str">
        <f t="shared" si="25"/>
        <v/>
      </c>
      <c r="AA101" s="11" t="str">
        <f t="shared" si="26"/>
        <v/>
      </c>
      <c r="AC101" s="11" t="str">
        <f t="shared" si="27"/>
        <v/>
      </c>
      <c r="AE101" s="11" t="str">
        <f t="shared" si="28"/>
        <v/>
      </c>
      <c r="AG101" s="11" t="str">
        <f t="shared" si="29"/>
        <v/>
      </c>
      <c r="AI101" s="11" t="str">
        <f t="shared" si="30"/>
        <v/>
      </c>
    </row>
    <row r="102" spans="2:35" x14ac:dyDescent="0.25">
      <c r="B102" s="41" t="str">
        <f t="shared" si="18"/>
        <v/>
      </c>
      <c r="D102" s="43" t="str">
        <f t="shared" si="17"/>
        <v/>
      </c>
      <c r="G102" s="45"/>
      <c r="H102" s="45"/>
      <c r="I102" s="46" t="str">
        <f t="shared" si="19"/>
        <v/>
      </c>
      <c r="J102" s="46" t="str">
        <f t="shared" si="33"/>
        <v/>
      </c>
      <c r="K102" s="41" t="str">
        <f t="shared" si="20"/>
        <v/>
      </c>
      <c r="L102" s="6"/>
      <c r="M102" s="6"/>
      <c r="N102" s="41" t="str">
        <f t="shared" si="31"/>
        <v/>
      </c>
      <c r="O102" s="47" t="str">
        <f t="shared" si="32"/>
        <v/>
      </c>
      <c r="Q102" s="11" t="str">
        <f t="shared" si="21"/>
        <v/>
      </c>
      <c r="S102" s="11" t="str">
        <f t="shared" si="22"/>
        <v/>
      </c>
      <c r="U102" s="11" t="str">
        <f t="shared" si="23"/>
        <v/>
      </c>
      <c r="W102" s="11" t="str">
        <f t="shared" si="24"/>
        <v/>
      </c>
      <c r="Y102" s="11" t="str">
        <f t="shared" si="25"/>
        <v/>
      </c>
      <c r="AA102" s="11" t="str">
        <f t="shared" si="26"/>
        <v/>
      </c>
      <c r="AC102" s="11" t="str">
        <f t="shared" si="27"/>
        <v/>
      </c>
      <c r="AE102" s="11" t="str">
        <f t="shared" si="28"/>
        <v/>
      </c>
      <c r="AG102" s="11" t="str">
        <f t="shared" si="29"/>
        <v/>
      </c>
      <c r="AI102" s="11" t="str">
        <f t="shared" si="30"/>
        <v/>
      </c>
    </row>
    <row r="103" spans="2:35" x14ac:dyDescent="0.25">
      <c r="B103" s="41" t="str">
        <f t="shared" si="18"/>
        <v/>
      </c>
      <c r="D103" s="43" t="str">
        <f t="shared" si="17"/>
        <v/>
      </c>
      <c r="G103" s="45"/>
      <c r="H103" s="45"/>
      <c r="I103" s="46" t="str">
        <f t="shared" si="19"/>
        <v/>
      </c>
      <c r="J103" s="46" t="str">
        <f t="shared" si="33"/>
        <v/>
      </c>
      <c r="K103" s="41" t="str">
        <f t="shared" si="20"/>
        <v/>
      </c>
      <c r="L103" s="6"/>
      <c r="M103" s="6"/>
      <c r="N103" s="41" t="str">
        <f t="shared" si="31"/>
        <v/>
      </c>
      <c r="O103" s="47" t="str">
        <f t="shared" si="32"/>
        <v/>
      </c>
      <c r="Q103" s="11" t="str">
        <f t="shared" si="21"/>
        <v/>
      </c>
      <c r="S103" s="11" t="str">
        <f t="shared" si="22"/>
        <v/>
      </c>
      <c r="U103" s="11" t="str">
        <f t="shared" si="23"/>
        <v/>
      </c>
      <c r="W103" s="11" t="str">
        <f t="shared" si="24"/>
        <v/>
      </c>
      <c r="Y103" s="11" t="str">
        <f t="shared" si="25"/>
        <v/>
      </c>
      <c r="AA103" s="11" t="str">
        <f t="shared" si="26"/>
        <v/>
      </c>
      <c r="AC103" s="11" t="str">
        <f t="shared" si="27"/>
        <v/>
      </c>
      <c r="AE103" s="11" t="str">
        <f t="shared" si="28"/>
        <v/>
      </c>
      <c r="AG103" s="11" t="str">
        <f t="shared" si="29"/>
        <v/>
      </c>
      <c r="AI103" s="11" t="str">
        <f t="shared" si="30"/>
        <v/>
      </c>
    </row>
    <row r="104" spans="2:35" x14ac:dyDescent="0.25">
      <c r="B104" s="41" t="str">
        <f t="shared" si="18"/>
        <v/>
      </c>
      <c r="D104" s="43" t="str">
        <f t="shared" si="17"/>
        <v/>
      </c>
      <c r="G104" s="45"/>
      <c r="H104" s="45"/>
      <c r="I104" s="46" t="str">
        <f t="shared" si="19"/>
        <v/>
      </c>
      <c r="J104" s="46" t="str">
        <f t="shared" si="33"/>
        <v/>
      </c>
      <c r="K104" s="41" t="str">
        <f t="shared" si="20"/>
        <v/>
      </c>
      <c r="L104" s="6"/>
      <c r="M104" s="6"/>
      <c r="N104" s="41" t="str">
        <f t="shared" si="31"/>
        <v/>
      </c>
      <c r="O104" s="47" t="str">
        <f t="shared" si="32"/>
        <v/>
      </c>
      <c r="Q104" s="11" t="str">
        <f t="shared" si="21"/>
        <v/>
      </c>
      <c r="S104" s="11" t="str">
        <f t="shared" si="22"/>
        <v/>
      </c>
      <c r="U104" s="11" t="str">
        <f t="shared" si="23"/>
        <v/>
      </c>
      <c r="W104" s="11" t="str">
        <f t="shared" si="24"/>
        <v/>
      </c>
      <c r="Y104" s="11" t="str">
        <f t="shared" si="25"/>
        <v/>
      </c>
      <c r="AA104" s="11" t="str">
        <f t="shared" si="26"/>
        <v/>
      </c>
      <c r="AC104" s="11" t="str">
        <f t="shared" si="27"/>
        <v/>
      </c>
      <c r="AE104" s="11" t="str">
        <f t="shared" si="28"/>
        <v/>
      </c>
      <c r="AG104" s="11" t="str">
        <f t="shared" si="29"/>
        <v/>
      </c>
      <c r="AI104" s="11" t="str">
        <f t="shared" si="30"/>
        <v/>
      </c>
    </row>
    <row r="105" spans="2:35" x14ac:dyDescent="0.25">
      <c r="B105" s="41" t="str">
        <f t="shared" si="18"/>
        <v/>
      </c>
      <c r="D105" s="43" t="str">
        <f t="shared" si="17"/>
        <v/>
      </c>
      <c r="G105" s="45"/>
      <c r="H105" s="45"/>
      <c r="I105" s="46" t="str">
        <f t="shared" si="19"/>
        <v/>
      </c>
      <c r="J105" s="46" t="str">
        <f t="shared" si="33"/>
        <v/>
      </c>
      <c r="K105" s="41" t="str">
        <f t="shared" si="20"/>
        <v/>
      </c>
      <c r="L105" s="6"/>
      <c r="M105" s="6"/>
      <c r="N105" s="41" t="str">
        <f t="shared" si="31"/>
        <v/>
      </c>
      <c r="O105" s="47" t="str">
        <f t="shared" si="32"/>
        <v/>
      </c>
      <c r="Q105" s="11" t="str">
        <f t="shared" si="21"/>
        <v/>
      </c>
      <c r="S105" s="11" t="str">
        <f t="shared" si="22"/>
        <v/>
      </c>
      <c r="U105" s="11" t="str">
        <f t="shared" si="23"/>
        <v/>
      </c>
      <c r="W105" s="11" t="str">
        <f t="shared" si="24"/>
        <v/>
      </c>
      <c r="Y105" s="11" t="str">
        <f t="shared" si="25"/>
        <v/>
      </c>
      <c r="AA105" s="11" t="str">
        <f t="shared" si="26"/>
        <v/>
      </c>
      <c r="AC105" s="11" t="str">
        <f t="shared" si="27"/>
        <v/>
      </c>
      <c r="AE105" s="11" t="str">
        <f t="shared" si="28"/>
        <v/>
      </c>
      <c r="AG105" s="11" t="str">
        <f t="shared" si="29"/>
        <v/>
      </c>
      <c r="AI105" s="11" t="str">
        <f t="shared" si="30"/>
        <v/>
      </c>
    </row>
    <row r="106" spans="2:35" x14ac:dyDescent="0.25">
      <c r="B106" s="41" t="str">
        <f t="shared" si="18"/>
        <v/>
      </c>
      <c r="D106" s="43" t="str">
        <f t="shared" si="17"/>
        <v/>
      </c>
      <c r="G106" s="45"/>
      <c r="H106" s="45"/>
      <c r="I106" s="46" t="str">
        <f t="shared" si="19"/>
        <v/>
      </c>
      <c r="J106" s="46" t="str">
        <f t="shared" si="33"/>
        <v/>
      </c>
      <c r="K106" s="41" t="str">
        <f t="shared" si="20"/>
        <v/>
      </c>
      <c r="L106" s="6"/>
      <c r="M106" s="6"/>
      <c r="N106" s="41" t="str">
        <f t="shared" si="31"/>
        <v/>
      </c>
      <c r="O106" s="47" t="str">
        <f t="shared" si="32"/>
        <v/>
      </c>
      <c r="Q106" s="11" t="str">
        <f t="shared" si="21"/>
        <v/>
      </c>
      <c r="S106" s="11" t="str">
        <f t="shared" si="22"/>
        <v/>
      </c>
      <c r="U106" s="11" t="str">
        <f t="shared" si="23"/>
        <v/>
      </c>
      <c r="W106" s="11" t="str">
        <f t="shared" si="24"/>
        <v/>
      </c>
      <c r="Y106" s="11" t="str">
        <f t="shared" si="25"/>
        <v/>
      </c>
      <c r="AA106" s="11" t="str">
        <f t="shared" si="26"/>
        <v/>
      </c>
      <c r="AC106" s="11" t="str">
        <f t="shared" si="27"/>
        <v/>
      </c>
      <c r="AE106" s="11" t="str">
        <f t="shared" si="28"/>
        <v/>
      </c>
      <c r="AG106" s="11" t="str">
        <f t="shared" si="29"/>
        <v/>
      </c>
      <c r="AI106" s="11" t="str">
        <f t="shared" si="30"/>
        <v/>
      </c>
    </row>
    <row r="107" spans="2:35" x14ac:dyDescent="0.25">
      <c r="B107" s="41" t="str">
        <f t="shared" si="18"/>
        <v/>
      </c>
      <c r="D107" s="43" t="str">
        <f t="shared" si="17"/>
        <v/>
      </c>
      <c r="G107" s="45"/>
      <c r="H107" s="45"/>
      <c r="I107" s="46" t="str">
        <f t="shared" si="19"/>
        <v/>
      </c>
      <c r="J107" s="46" t="str">
        <f t="shared" si="33"/>
        <v/>
      </c>
      <c r="K107" s="41" t="str">
        <f t="shared" si="20"/>
        <v/>
      </c>
      <c r="L107" s="6"/>
      <c r="M107" s="6"/>
      <c r="N107" s="41" t="str">
        <f t="shared" si="31"/>
        <v/>
      </c>
      <c r="O107" s="47" t="str">
        <f t="shared" si="32"/>
        <v/>
      </c>
      <c r="Q107" s="11" t="str">
        <f t="shared" si="21"/>
        <v/>
      </c>
      <c r="S107" s="11" t="str">
        <f t="shared" si="22"/>
        <v/>
      </c>
      <c r="U107" s="11" t="str">
        <f t="shared" si="23"/>
        <v/>
      </c>
      <c r="W107" s="11" t="str">
        <f t="shared" si="24"/>
        <v/>
      </c>
      <c r="Y107" s="11" t="str">
        <f t="shared" si="25"/>
        <v/>
      </c>
      <c r="AA107" s="11" t="str">
        <f t="shared" si="26"/>
        <v/>
      </c>
      <c r="AC107" s="11" t="str">
        <f t="shared" si="27"/>
        <v/>
      </c>
      <c r="AE107" s="11" t="str">
        <f t="shared" si="28"/>
        <v/>
      </c>
      <c r="AG107" s="11" t="str">
        <f t="shared" si="29"/>
        <v/>
      </c>
      <c r="AI107" s="11" t="str">
        <f t="shared" si="30"/>
        <v/>
      </c>
    </row>
    <row r="108" spans="2:35" x14ac:dyDescent="0.25">
      <c r="B108" s="41" t="str">
        <f t="shared" si="18"/>
        <v/>
      </c>
      <c r="D108" s="43" t="str">
        <f t="shared" si="17"/>
        <v/>
      </c>
      <c r="G108" s="45"/>
      <c r="H108" s="45"/>
      <c r="I108" s="46" t="str">
        <f t="shared" si="19"/>
        <v/>
      </c>
      <c r="J108" s="46" t="str">
        <f t="shared" si="33"/>
        <v/>
      </c>
      <c r="K108" s="41" t="str">
        <f t="shared" si="20"/>
        <v/>
      </c>
      <c r="L108" s="6"/>
      <c r="M108" s="6"/>
      <c r="N108" s="41" t="str">
        <f t="shared" si="31"/>
        <v/>
      </c>
      <c r="O108" s="47" t="str">
        <f t="shared" si="32"/>
        <v/>
      </c>
      <c r="Q108" s="11" t="str">
        <f t="shared" si="21"/>
        <v/>
      </c>
      <c r="S108" s="11" t="str">
        <f t="shared" si="22"/>
        <v/>
      </c>
      <c r="U108" s="11" t="str">
        <f t="shared" si="23"/>
        <v/>
      </c>
      <c r="W108" s="11" t="str">
        <f t="shared" si="24"/>
        <v/>
      </c>
      <c r="Y108" s="11" t="str">
        <f t="shared" si="25"/>
        <v/>
      </c>
      <c r="AA108" s="11" t="str">
        <f t="shared" si="26"/>
        <v/>
      </c>
      <c r="AC108" s="11" t="str">
        <f t="shared" si="27"/>
        <v/>
      </c>
      <c r="AE108" s="11" t="str">
        <f t="shared" si="28"/>
        <v/>
      </c>
      <c r="AG108" s="11" t="str">
        <f t="shared" si="29"/>
        <v/>
      </c>
      <c r="AI108" s="11" t="str">
        <f t="shared" si="30"/>
        <v/>
      </c>
    </row>
    <row r="109" spans="2:35" x14ac:dyDescent="0.25">
      <c r="B109" s="41" t="str">
        <f t="shared" si="18"/>
        <v/>
      </c>
      <c r="D109" s="43" t="str">
        <f t="shared" si="17"/>
        <v/>
      </c>
      <c r="G109" s="45"/>
      <c r="H109" s="45"/>
      <c r="I109" s="46" t="str">
        <f t="shared" si="19"/>
        <v/>
      </c>
      <c r="J109" s="46" t="str">
        <f t="shared" si="33"/>
        <v/>
      </c>
      <c r="K109" s="41" t="str">
        <f t="shared" si="20"/>
        <v/>
      </c>
      <c r="L109" s="6"/>
      <c r="M109" s="6"/>
      <c r="N109" s="41" t="str">
        <f t="shared" si="31"/>
        <v/>
      </c>
      <c r="O109" s="47" t="str">
        <f t="shared" si="32"/>
        <v/>
      </c>
      <c r="Q109" s="11" t="str">
        <f t="shared" si="21"/>
        <v/>
      </c>
      <c r="S109" s="11" t="str">
        <f t="shared" si="22"/>
        <v/>
      </c>
      <c r="U109" s="11" t="str">
        <f t="shared" si="23"/>
        <v/>
      </c>
      <c r="W109" s="11" t="str">
        <f t="shared" si="24"/>
        <v/>
      </c>
      <c r="Y109" s="11" t="str">
        <f t="shared" si="25"/>
        <v/>
      </c>
      <c r="AA109" s="11" t="str">
        <f t="shared" si="26"/>
        <v/>
      </c>
      <c r="AC109" s="11" t="str">
        <f t="shared" si="27"/>
        <v/>
      </c>
      <c r="AE109" s="11" t="str">
        <f t="shared" si="28"/>
        <v/>
      </c>
      <c r="AG109" s="11" t="str">
        <f t="shared" si="29"/>
        <v/>
      </c>
      <c r="AI109" s="11" t="str">
        <f t="shared" si="30"/>
        <v/>
      </c>
    </row>
    <row r="110" spans="2:35" x14ac:dyDescent="0.25">
      <c r="B110" s="41" t="str">
        <f t="shared" si="18"/>
        <v/>
      </c>
      <c r="D110" s="43" t="str">
        <f t="shared" si="17"/>
        <v/>
      </c>
      <c r="G110" s="45"/>
      <c r="H110" s="45"/>
      <c r="I110" s="46" t="str">
        <f t="shared" si="19"/>
        <v/>
      </c>
      <c r="J110" s="46" t="str">
        <f t="shared" si="33"/>
        <v/>
      </c>
      <c r="K110" s="41" t="str">
        <f t="shared" si="20"/>
        <v/>
      </c>
      <c r="L110" s="6"/>
      <c r="M110" s="6"/>
      <c r="N110" s="41" t="str">
        <f t="shared" si="31"/>
        <v/>
      </c>
      <c r="O110" s="47" t="str">
        <f t="shared" si="32"/>
        <v/>
      </c>
      <c r="Q110" s="11" t="str">
        <f t="shared" si="21"/>
        <v/>
      </c>
      <c r="S110" s="11" t="str">
        <f t="shared" si="22"/>
        <v/>
      </c>
      <c r="U110" s="11" t="str">
        <f t="shared" si="23"/>
        <v/>
      </c>
      <c r="W110" s="11" t="str">
        <f t="shared" si="24"/>
        <v/>
      </c>
      <c r="Y110" s="11" t="str">
        <f t="shared" si="25"/>
        <v/>
      </c>
      <c r="AA110" s="11" t="str">
        <f t="shared" si="26"/>
        <v/>
      </c>
      <c r="AC110" s="11" t="str">
        <f t="shared" si="27"/>
        <v/>
      </c>
      <c r="AE110" s="11" t="str">
        <f t="shared" si="28"/>
        <v/>
      </c>
      <c r="AG110" s="11" t="str">
        <f t="shared" si="29"/>
        <v/>
      </c>
      <c r="AI110" s="11" t="str">
        <f t="shared" si="30"/>
        <v/>
      </c>
    </row>
    <row r="111" spans="2:35" x14ac:dyDescent="0.25">
      <c r="B111" s="41" t="str">
        <f t="shared" si="18"/>
        <v/>
      </c>
      <c r="D111" s="43" t="str">
        <f t="shared" si="17"/>
        <v/>
      </c>
      <c r="G111" s="45"/>
      <c r="H111" s="45"/>
      <c r="I111" s="46" t="str">
        <f t="shared" si="19"/>
        <v/>
      </c>
      <c r="J111" s="46" t="str">
        <f t="shared" si="33"/>
        <v/>
      </c>
      <c r="K111" s="41" t="str">
        <f t="shared" si="20"/>
        <v/>
      </c>
      <c r="L111" s="6"/>
      <c r="M111" s="6"/>
      <c r="N111" s="41" t="str">
        <f t="shared" si="31"/>
        <v/>
      </c>
      <c r="O111" s="47" t="str">
        <f t="shared" si="32"/>
        <v/>
      </c>
      <c r="Q111" s="11" t="str">
        <f t="shared" si="21"/>
        <v/>
      </c>
      <c r="S111" s="11" t="str">
        <f t="shared" si="22"/>
        <v/>
      </c>
      <c r="U111" s="11" t="str">
        <f t="shared" si="23"/>
        <v/>
      </c>
      <c r="W111" s="11" t="str">
        <f t="shared" si="24"/>
        <v/>
      </c>
      <c r="Y111" s="11" t="str">
        <f t="shared" si="25"/>
        <v/>
      </c>
      <c r="AA111" s="11" t="str">
        <f t="shared" si="26"/>
        <v/>
      </c>
      <c r="AC111" s="11" t="str">
        <f t="shared" si="27"/>
        <v/>
      </c>
      <c r="AE111" s="11" t="str">
        <f t="shared" si="28"/>
        <v/>
      </c>
      <c r="AG111" s="11" t="str">
        <f t="shared" si="29"/>
        <v/>
      </c>
      <c r="AI111" s="11" t="str">
        <f t="shared" si="30"/>
        <v/>
      </c>
    </row>
    <row r="112" spans="2:35" x14ac:dyDescent="0.25">
      <c r="B112" s="41" t="str">
        <f t="shared" si="18"/>
        <v/>
      </c>
      <c r="D112" s="43" t="str">
        <f t="shared" si="17"/>
        <v/>
      </c>
      <c r="G112" s="45"/>
      <c r="H112" s="45"/>
      <c r="I112" s="46" t="str">
        <f t="shared" si="19"/>
        <v/>
      </c>
      <c r="J112" s="46" t="str">
        <f t="shared" si="33"/>
        <v/>
      </c>
      <c r="K112" s="41" t="str">
        <f t="shared" si="20"/>
        <v/>
      </c>
      <c r="L112" s="6"/>
      <c r="M112" s="6"/>
      <c r="N112" s="41" t="str">
        <f t="shared" si="31"/>
        <v/>
      </c>
      <c r="O112" s="47" t="str">
        <f t="shared" si="32"/>
        <v/>
      </c>
      <c r="Q112" s="11" t="str">
        <f t="shared" si="21"/>
        <v/>
      </c>
      <c r="S112" s="11" t="str">
        <f t="shared" si="22"/>
        <v/>
      </c>
      <c r="U112" s="11" t="str">
        <f t="shared" si="23"/>
        <v/>
      </c>
      <c r="W112" s="11" t="str">
        <f t="shared" si="24"/>
        <v/>
      </c>
      <c r="Y112" s="11" t="str">
        <f t="shared" si="25"/>
        <v/>
      </c>
      <c r="AA112" s="11" t="str">
        <f t="shared" si="26"/>
        <v/>
      </c>
      <c r="AC112" s="11" t="str">
        <f t="shared" si="27"/>
        <v/>
      </c>
      <c r="AE112" s="11" t="str">
        <f t="shared" si="28"/>
        <v/>
      </c>
      <c r="AG112" s="11" t="str">
        <f t="shared" si="29"/>
        <v/>
      </c>
      <c r="AI112" s="11" t="str">
        <f t="shared" si="30"/>
        <v/>
      </c>
    </row>
    <row r="113" spans="2:35" x14ac:dyDescent="0.25">
      <c r="B113" s="41" t="str">
        <f t="shared" si="18"/>
        <v/>
      </c>
      <c r="D113" s="43" t="str">
        <f t="shared" si="17"/>
        <v/>
      </c>
      <c r="G113" s="45"/>
      <c r="H113" s="45"/>
      <c r="I113" s="46" t="str">
        <f t="shared" si="19"/>
        <v/>
      </c>
      <c r="J113" s="46" t="str">
        <f t="shared" si="33"/>
        <v/>
      </c>
      <c r="K113" s="41" t="str">
        <f t="shared" si="20"/>
        <v/>
      </c>
      <c r="L113" s="6"/>
      <c r="M113" s="6"/>
      <c r="N113" s="41" t="str">
        <f t="shared" si="31"/>
        <v/>
      </c>
      <c r="O113" s="47" t="str">
        <f t="shared" si="32"/>
        <v/>
      </c>
      <c r="Q113" s="11" t="str">
        <f t="shared" si="21"/>
        <v/>
      </c>
      <c r="S113" s="11" t="str">
        <f t="shared" si="22"/>
        <v/>
      </c>
      <c r="U113" s="11" t="str">
        <f t="shared" si="23"/>
        <v/>
      </c>
      <c r="W113" s="11" t="str">
        <f t="shared" si="24"/>
        <v/>
      </c>
      <c r="Y113" s="11" t="str">
        <f t="shared" si="25"/>
        <v/>
      </c>
      <c r="AA113" s="11" t="str">
        <f t="shared" si="26"/>
        <v/>
      </c>
      <c r="AC113" s="11" t="str">
        <f t="shared" si="27"/>
        <v/>
      </c>
      <c r="AE113" s="11" t="str">
        <f t="shared" si="28"/>
        <v/>
      </c>
      <c r="AG113" s="11" t="str">
        <f t="shared" si="29"/>
        <v/>
      </c>
      <c r="AI113" s="11" t="str">
        <f t="shared" si="30"/>
        <v/>
      </c>
    </row>
    <row r="114" spans="2:35" x14ac:dyDescent="0.25">
      <c r="B114" s="41" t="str">
        <f t="shared" si="18"/>
        <v/>
      </c>
      <c r="D114" s="43" t="str">
        <f t="shared" si="17"/>
        <v/>
      </c>
      <c r="G114" s="45"/>
      <c r="H114" s="45"/>
      <c r="I114" s="46" t="str">
        <f t="shared" si="19"/>
        <v/>
      </c>
      <c r="J114" s="46" t="str">
        <f t="shared" si="33"/>
        <v/>
      </c>
      <c r="K114" s="41" t="str">
        <f t="shared" si="20"/>
        <v/>
      </c>
      <c r="L114" s="6"/>
      <c r="M114" s="6"/>
      <c r="N114" s="41" t="str">
        <f t="shared" si="31"/>
        <v/>
      </c>
      <c r="O114" s="47" t="str">
        <f t="shared" si="32"/>
        <v/>
      </c>
      <c r="Q114" s="11" t="str">
        <f t="shared" si="21"/>
        <v/>
      </c>
      <c r="S114" s="11" t="str">
        <f t="shared" si="22"/>
        <v/>
      </c>
      <c r="U114" s="11" t="str">
        <f t="shared" si="23"/>
        <v/>
      </c>
      <c r="W114" s="11" t="str">
        <f t="shared" si="24"/>
        <v/>
      </c>
      <c r="Y114" s="11" t="str">
        <f t="shared" si="25"/>
        <v/>
      </c>
      <c r="AA114" s="11" t="str">
        <f t="shared" si="26"/>
        <v/>
      </c>
      <c r="AC114" s="11" t="str">
        <f t="shared" si="27"/>
        <v/>
      </c>
      <c r="AE114" s="11" t="str">
        <f t="shared" si="28"/>
        <v/>
      </c>
      <c r="AG114" s="11" t="str">
        <f t="shared" si="29"/>
        <v/>
      </c>
      <c r="AI114" s="11" t="str">
        <f t="shared" si="30"/>
        <v/>
      </c>
    </row>
    <row r="115" spans="2:35" x14ac:dyDescent="0.25">
      <c r="B115" s="41" t="str">
        <f t="shared" si="18"/>
        <v/>
      </c>
      <c r="D115" s="43" t="str">
        <f t="shared" si="17"/>
        <v/>
      </c>
      <c r="G115" s="45"/>
      <c r="H115" s="45"/>
      <c r="I115" s="46" t="str">
        <f t="shared" si="19"/>
        <v/>
      </c>
      <c r="J115" s="46" t="str">
        <f t="shared" si="33"/>
        <v/>
      </c>
      <c r="K115" s="41" t="str">
        <f t="shared" si="20"/>
        <v/>
      </c>
      <c r="L115" s="6"/>
      <c r="M115" s="6"/>
      <c r="N115" s="41" t="str">
        <f t="shared" si="31"/>
        <v/>
      </c>
      <c r="O115" s="47" t="str">
        <f t="shared" si="32"/>
        <v/>
      </c>
      <c r="Q115" s="11" t="str">
        <f t="shared" si="21"/>
        <v/>
      </c>
      <c r="S115" s="11" t="str">
        <f t="shared" si="22"/>
        <v/>
      </c>
      <c r="U115" s="11" t="str">
        <f t="shared" si="23"/>
        <v/>
      </c>
      <c r="W115" s="11" t="str">
        <f t="shared" si="24"/>
        <v/>
      </c>
      <c r="Y115" s="11" t="str">
        <f t="shared" si="25"/>
        <v/>
      </c>
      <c r="AA115" s="11" t="str">
        <f t="shared" si="26"/>
        <v/>
      </c>
      <c r="AC115" s="11" t="str">
        <f t="shared" si="27"/>
        <v/>
      </c>
      <c r="AE115" s="11" t="str">
        <f t="shared" si="28"/>
        <v/>
      </c>
      <c r="AG115" s="11" t="str">
        <f t="shared" si="29"/>
        <v/>
      </c>
      <c r="AI115" s="11" t="str">
        <f t="shared" si="30"/>
        <v/>
      </c>
    </row>
    <row r="116" spans="2:35" x14ac:dyDescent="0.25">
      <c r="B116" s="41" t="str">
        <f t="shared" si="18"/>
        <v/>
      </c>
      <c r="D116" s="43" t="str">
        <f t="shared" ref="D116:D179" si="34">IF(A116&lt;&gt;"",IF(C116&lt;(CONV_Date+1),"Yes","N/A"),"")</f>
        <v/>
      </c>
      <c r="G116" s="45"/>
      <c r="H116" s="45"/>
      <c r="I116" s="46" t="str">
        <f t="shared" si="19"/>
        <v/>
      </c>
      <c r="J116" s="46" t="str">
        <f t="shared" si="33"/>
        <v/>
      </c>
      <c r="K116" s="41" t="str">
        <f t="shared" si="20"/>
        <v/>
      </c>
      <c r="L116" s="6"/>
      <c r="M116" s="6"/>
      <c r="N116" s="41" t="str">
        <f t="shared" si="31"/>
        <v/>
      </c>
      <c r="O116" s="47" t="str">
        <f t="shared" si="32"/>
        <v/>
      </c>
      <c r="Q116" s="11" t="str">
        <f t="shared" si="21"/>
        <v/>
      </c>
      <c r="S116" s="11" t="str">
        <f t="shared" si="22"/>
        <v/>
      </c>
      <c r="U116" s="11" t="str">
        <f t="shared" si="23"/>
        <v/>
      </c>
      <c r="W116" s="11" t="str">
        <f t="shared" si="24"/>
        <v/>
      </c>
      <c r="Y116" s="11" t="str">
        <f t="shared" si="25"/>
        <v/>
      </c>
      <c r="AA116" s="11" t="str">
        <f t="shared" si="26"/>
        <v/>
      </c>
      <c r="AC116" s="11" t="str">
        <f t="shared" si="27"/>
        <v/>
      </c>
      <c r="AE116" s="11" t="str">
        <f t="shared" si="28"/>
        <v/>
      </c>
      <c r="AG116" s="11" t="str">
        <f t="shared" si="29"/>
        <v/>
      </c>
      <c r="AI116" s="11" t="str">
        <f t="shared" si="30"/>
        <v/>
      </c>
    </row>
    <row r="117" spans="2:35" x14ac:dyDescent="0.25">
      <c r="B117" s="41" t="str">
        <f t="shared" ref="B117:B180" si="35">IFERROR(VLOOKUP(A117,Game_Data,2,FALSE),"")</f>
        <v/>
      </c>
      <c r="D117" s="43" t="str">
        <f t="shared" si="34"/>
        <v/>
      </c>
      <c r="G117" s="45"/>
      <c r="H117" s="45"/>
      <c r="I117" s="46" t="str">
        <f t="shared" si="19"/>
        <v/>
      </c>
      <c r="J117" s="46" t="str">
        <f t="shared" si="33"/>
        <v/>
      </c>
      <c r="K117" s="41" t="str">
        <f t="shared" si="20"/>
        <v/>
      </c>
      <c r="L117" s="6"/>
      <c r="M117" s="6"/>
      <c r="N117" s="41" t="str">
        <f t="shared" si="31"/>
        <v/>
      </c>
      <c r="O117" s="47" t="str">
        <f t="shared" si="32"/>
        <v/>
      </c>
      <c r="Q117" s="11" t="str">
        <f t="shared" si="21"/>
        <v/>
      </c>
      <c r="S117" s="11" t="str">
        <f t="shared" si="22"/>
        <v/>
      </c>
      <c r="U117" s="11" t="str">
        <f t="shared" si="23"/>
        <v/>
      </c>
      <c r="W117" s="11" t="str">
        <f t="shared" si="24"/>
        <v/>
      </c>
      <c r="Y117" s="11" t="str">
        <f t="shared" si="25"/>
        <v/>
      </c>
      <c r="AA117" s="11" t="str">
        <f t="shared" si="26"/>
        <v/>
      </c>
      <c r="AC117" s="11" t="str">
        <f t="shared" si="27"/>
        <v/>
      </c>
      <c r="AE117" s="11" t="str">
        <f t="shared" si="28"/>
        <v/>
      </c>
      <c r="AG117" s="11" t="str">
        <f t="shared" si="29"/>
        <v/>
      </c>
      <c r="AI117" s="11" t="str">
        <f t="shared" si="30"/>
        <v/>
      </c>
    </row>
    <row r="118" spans="2:35" x14ac:dyDescent="0.25">
      <c r="B118" s="41" t="str">
        <f t="shared" si="35"/>
        <v/>
      </c>
      <c r="D118" s="43" t="str">
        <f t="shared" si="34"/>
        <v/>
      </c>
      <c r="G118" s="45"/>
      <c r="H118" s="45"/>
      <c r="I118" s="46" t="str">
        <f t="shared" si="19"/>
        <v/>
      </c>
      <c r="J118" s="46" t="str">
        <f t="shared" si="33"/>
        <v/>
      </c>
      <c r="K118" s="41" t="str">
        <f t="shared" si="20"/>
        <v/>
      </c>
      <c r="L118" s="6"/>
      <c r="M118" s="6"/>
      <c r="N118" s="41" t="str">
        <f t="shared" si="31"/>
        <v/>
      </c>
      <c r="O118" s="47" t="str">
        <f t="shared" si="32"/>
        <v/>
      </c>
      <c r="Q118" s="11" t="str">
        <f t="shared" si="21"/>
        <v/>
      </c>
      <c r="S118" s="11" t="str">
        <f t="shared" si="22"/>
        <v/>
      </c>
      <c r="U118" s="11" t="str">
        <f t="shared" si="23"/>
        <v/>
      </c>
      <c r="W118" s="11" t="str">
        <f t="shared" si="24"/>
        <v/>
      </c>
      <c r="Y118" s="11" t="str">
        <f t="shared" si="25"/>
        <v/>
      </c>
      <c r="AA118" s="11" t="str">
        <f t="shared" si="26"/>
        <v/>
      </c>
      <c r="AC118" s="11" t="str">
        <f t="shared" si="27"/>
        <v/>
      </c>
      <c r="AE118" s="11" t="str">
        <f t="shared" si="28"/>
        <v/>
      </c>
      <c r="AG118" s="11" t="str">
        <f t="shared" si="29"/>
        <v/>
      </c>
      <c r="AI118" s="11" t="str">
        <f t="shared" si="30"/>
        <v/>
      </c>
    </row>
    <row r="119" spans="2:35" x14ac:dyDescent="0.25">
      <c r="B119" s="41" t="str">
        <f t="shared" si="35"/>
        <v/>
      </c>
      <c r="D119" s="43" t="str">
        <f t="shared" si="34"/>
        <v/>
      </c>
      <c r="G119" s="45"/>
      <c r="H119" s="45"/>
      <c r="I119" s="46" t="str">
        <f t="shared" si="19"/>
        <v/>
      </c>
      <c r="J119" s="46" t="str">
        <f t="shared" si="33"/>
        <v/>
      </c>
      <c r="K119" s="41" t="str">
        <f t="shared" si="20"/>
        <v/>
      </c>
      <c r="L119" s="6"/>
      <c r="M119" s="6"/>
      <c r="N119" s="41" t="str">
        <f t="shared" si="31"/>
        <v/>
      </c>
      <c r="O119" s="47" t="str">
        <f t="shared" si="32"/>
        <v/>
      </c>
      <c r="Q119" s="11" t="str">
        <f t="shared" si="21"/>
        <v/>
      </c>
      <c r="S119" s="11" t="str">
        <f t="shared" si="22"/>
        <v/>
      </c>
      <c r="U119" s="11" t="str">
        <f t="shared" si="23"/>
        <v/>
      </c>
      <c r="W119" s="11" t="str">
        <f t="shared" si="24"/>
        <v/>
      </c>
      <c r="Y119" s="11" t="str">
        <f t="shared" si="25"/>
        <v/>
      </c>
      <c r="AA119" s="11" t="str">
        <f t="shared" si="26"/>
        <v/>
      </c>
      <c r="AC119" s="11" t="str">
        <f t="shared" si="27"/>
        <v/>
      </c>
      <c r="AE119" s="11" t="str">
        <f t="shared" si="28"/>
        <v/>
      </c>
      <c r="AG119" s="11" t="str">
        <f t="shared" si="29"/>
        <v/>
      </c>
      <c r="AI119" s="11" t="str">
        <f t="shared" si="30"/>
        <v/>
      </c>
    </row>
    <row r="120" spans="2:35" x14ac:dyDescent="0.25">
      <c r="B120" s="41" t="str">
        <f t="shared" si="35"/>
        <v/>
      </c>
      <c r="D120" s="43" t="str">
        <f t="shared" si="34"/>
        <v/>
      </c>
      <c r="G120" s="45"/>
      <c r="H120" s="45"/>
      <c r="I120" s="46" t="str">
        <f t="shared" si="19"/>
        <v/>
      </c>
      <c r="J120" s="46" t="str">
        <f t="shared" si="33"/>
        <v/>
      </c>
      <c r="K120" s="41" t="str">
        <f t="shared" si="20"/>
        <v/>
      </c>
      <c r="L120" s="6"/>
      <c r="M120" s="6"/>
      <c r="N120" s="41" t="str">
        <f t="shared" si="31"/>
        <v/>
      </c>
      <c r="O120" s="47" t="str">
        <f t="shared" si="32"/>
        <v/>
      </c>
      <c r="Q120" s="11" t="str">
        <f t="shared" si="21"/>
        <v/>
      </c>
      <c r="S120" s="11" t="str">
        <f t="shared" si="22"/>
        <v/>
      </c>
      <c r="U120" s="11" t="str">
        <f t="shared" si="23"/>
        <v/>
      </c>
      <c r="W120" s="11" t="str">
        <f t="shared" si="24"/>
        <v/>
      </c>
      <c r="Y120" s="11" t="str">
        <f t="shared" si="25"/>
        <v/>
      </c>
      <c r="AA120" s="11" t="str">
        <f t="shared" si="26"/>
        <v/>
      </c>
      <c r="AC120" s="11" t="str">
        <f t="shared" si="27"/>
        <v/>
      </c>
      <c r="AE120" s="11" t="str">
        <f t="shared" si="28"/>
        <v/>
      </c>
      <c r="AG120" s="11" t="str">
        <f t="shared" si="29"/>
        <v/>
      </c>
      <c r="AI120" s="11" t="str">
        <f t="shared" si="30"/>
        <v/>
      </c>
    </row>
    <row r="121" spans="2:35" x14ac:dyDescent="0.25">
      <c r="B121" s="41" t="str">
        <f t="shared" si="35"/>
        <v/>
      </c>
      <c r="D121" s="43" t="str">
        <f t="shared" si="34"/>
        <v/>
      </c>
      <c r="G121" s="45"/>
      <c r="H121" s="45"/>
      <c r="I121" s="46" t="str">
        <f t="shared" si="19"/>
        <v/>
      </c>
      <c r="J121" s="46" t="str">
        <f t="shared" si="33"/>
        <v/>
      </c>
      <c r="K121" s="41" t="str">
        <f t="shared" si="20"/>
        <v/>
      </c>
      <c r="L121" s="6"/>
      <c r="M121" s="6"/>
      <c r="N121" s="41" t="str">
        <f t="shared" si="31"/>
        <v/>
      </c>
      <c r="O121" s="47" t="str">
        <f t="shared" si="32"/>
        <v/>
      </c>
      <c r="Q121" s="11" t="str">
        <f t="shared" si="21"/>
        <v/>
      </c>
      <c r="S121" s="11" t="str">
        <f t="shared" si="22"/>
        <v/>
      </c>
      <c r="U121" s="11" t="str">
        <f t="shared" si="23"/>
        <v/>
      </c>
      <c r="W121" s="11" t="str">
        <f t="shared" si="24"/>
        <v/>
      </c>
      <c r="Y121" s="11" t="str">
        <f t="shared" si="25"/>
        <v/>
      </c>
      <c r="AA121" s="11" t="str">
        <f t="shared" si="26"/>
        <v/>
      </c>
      <c r="AC121" s="11" t="str">
        <f t="shared" si="27"/>
        <v/>
      </c>
      <c r="AE121" s="11" t="str">
        <f t="shared" si="28"/>
        <v/>
      </c>
      <c r="AG121" s="11" t="str">
        <f t="shared" si="29"/>
        <v/>
      </c>
      <c r="AI121" s="11" t="str">
        <f t="shared" si="30"/>
        <v/>
      </c>
    </row>
    <row r="122" spans="2:35" x14ac:dyDescent="0.25">
      <c r="B122" s="41" t="str">
        <f t="shared" si="35"/>
        <v/>
      </c>
      <c r="D122" s="43" t="str">
        <f t="shared" si="34"/>
        <v/>
      </c>
      <c r="G122" s="45"/>
      <c r="H122" s="45"/>
      <c r="I122" s="46" t="str">
        <f t="shared" si="19"/>
        <v/>
      </c>
      <c r="J122" s="46" t="str">
        <f t="shared" si="33"/>
        <v/>
      </c>
      <c r="K122" s="41" t="str">
        <f t="shared" si="20"/>
        <v/>
      </c>
      <c r="L122" s="6"/>
      <c r="M122" s="6"/>
      <c r="N122" s="41" t="str">
        <f t="shared" si="31"/>
        <v/>
      </c>
      <c r="O122" s="47" t="str">
        <f t="shared" si="32"/>
        <v/>
      </c>
      <c r="Q122" s="11" t="str">
        <f t="shared" si="21"/>
        <v/>
      </c>
      <c r="S122" s="11" t="str">
        <f t="shared" si="22"/>
        <v/>
      </c>
      <c r="U122" s="11" t="str">
        <f t="shared" si="23"/>
        <v/>
      </c>
      <c r="W122" s="11" t="str">
        <f t="shared" si="24"/>
        <v/>
      </c>
      <c r="Y122" s="11" t="str">
        <f t="shared" si="25"/>
        <v/>
      </c>
      <c r="AA122" s="11" t="str">
        <f t="shared" si="26"/>
        <v/>
      </c>
      <c r="AC122" s="11" t="str">
        <f t="shared" si="27"/>
        <v/>
      </c>
      <c r="AE122" s="11" t="str">
        <f t="shared" si="28"/>
        <v/>
      </c>
      <c r="AG122" s="11" t="str">
        <f t="shared" si="29"/>
        <v/>
      </c>
      <c r="AI122" s="11" t="str">
        <f t="shared" si="30"/>
        <v/>
      </c>
    </row>
    <row r="123" spans="2:35" x14ac:dyDescent="0.25">
      <c r="B123" s="41" t="str">
        <f t="shared" si="35"/>
        <v/>
      </c>
      <c r="D123" s="43" t="str">
        <f t="shared" si="34"/>
        <v/>
      </c>
      <c r="G123" s="45"/>
      <c r="H123" s="45"/>
      <c r="I123" s="46" t="str">
        <f t="shared" si="19"/>
        <v/>
      </c>
      <c r="J123" s="46" t="str">
        <f t="shared" si="33"/>
        <v/>
      </c>
      <c r="K123" s="41" t="str">
        <f t="shared" si="20"/>
        <v/>
      </c>
      <c r="L123" s="6"/>
      <c r="M123" s="6"/>
      <c r="N123" s="41" t="str">
        <f t="shared" si="31"/>
        <v/>
      </c>
      <c r="O123" s="47" t="str">
        <f t="shared" si="32"/>
        <v/>
      </c>
      <c r="Q123" s="11" t="str">
        <f t="shared" si="21"/>
        <v/>
      </c>
      <c r="S123" s="11" t="str">
        <f t="shared" si="22"/>
        <v/>
      </c>
      <c r="U123" s="11" t="str">
        <f t="shared" si="23"/>
        <v/>
      </c>
      <c r="W123" s="11" t="str">
        <f t="shared" si="24"/>
        <v/>
      </c>
      <c r="Y123" s="11" t="str">
        <f t="shared" si="25"/>
        <v/>
      </c>
      <c r="AA123" s="11" t="str">
        <f t="shared" si="26"/>
        <v/>
      </c>
      <c r="AC123" s="11" t="str">
        <f t="shared" si="27"/>
        <v/>
      </c>
      <c r="AE123" s="11" t="str">
        <f t="shared" si="28"/>
        <v/>
      </c>
      <c r="AG123" s="11" t="str">
        <f t="shared" si="29"/>
        <v/>
      </c>
      <c r="AI123" s="11" t="str">
        <f t="shared" si="30"/>
        <v/>
      </c>
    </row>
    <row r="124" spans="2:35" x14ac:dyDescent="0.25">
      <c r="B124" s="41" t="str">
        <f t="shared" si="35"/>
        <v/>
      </c>
      <c r="D124" s="43" t="str">
        <f t="shared" si="34"/>
        <v/>
      </c>
      <c r="G124" s="45"/>
      <c r="H124" s="45"/>
      <c r="I124" s="46" t="str">
        <f t="shared" si="19"/>
        <v/>
      </c>
      <c r="J124" s="46" t="str">
        <f t="shared" si="33"/>
        <v/>
      </c>
      <c r="K124" s="41" t="str">
        <f t="shared" si="20"/>
        <v/>
      </c>
      <c r="L124" s="6"/>
      <c r="M124" s="6"/>
      <c r="N124" s="41" t="str">
        <f t="shared" si="31"/>
        <v/>
      </c>
      <c r="O124" s="47" t="str">
        <f t="shared" si="32"/>
        <v/>
      </c>
      <c r="Q124" s="11" t="str">
        <f t="shared" si="21"/>
        <v/>
      </c>
      <c r="S124" s="11" t="str">
        <f t="shared" si="22"/>
        <v/>
      </c>
      <c r="U124" s="11" t="str">
        <f t="shared" si="23"/>
        <v/>
      </c>
      <c r="W124" s="11" t="str">
        <f t="shared" si="24"/>
        <v/>
      </c>
      <c r="Y124" s="11" t="str">
        <f t="shared" si="25"/>
        <v/>
      </c>
      <c r="AA124" s="11" t="str">
        <f t="shared" si="26"/>
        <v/>
      </c>
      <c r="AC124" s="11" t="str">
        <f t="shared" si="27"/>
        <v/>
      </c>
      <c r="AE124" s="11" t="str">
        <f t="shared" si="28"/>
        <v/>
      </c>
      <c r="AG124" s="11" t="str">
        <f t="shared" si="29"/>
        <v/>
      </c>
      <c r="AI124" s="11" t="str">
        <f t="shared" si="30"/>
        <v/>
      </c>
    </row>
    <row r="125" spans="2:35" x14ac:dyDescent="0.25">
      <c r="B125" s="41" t="str">
        <f t="shared" si="35"/>
        <v/>
      </c>
      <c r="D125" s="43" t="str">
        <f t="shared" si="34"/>
        <v/>
      </c>
      <c r="G125" s="45"/>
      <c r="H125" s="45"/>
      <c r="I125" s="46" t="str">
        <f t="shared" si="19"/>
        <v/>
      </c>
      <c r="J125" s="46" t="str">
        <f t="shared" si="33"/>
        <v/>
      </c>
      <c r="K125" s="41" t="str">
        <f t="shared" si="20"/>
        <v/>
      </c>
      <c r="L125" s="6"/>
      <c r="M125" s="6"/>
      <c r="N125" s="41" t="str">
        <f t="shared" si="31"/>
        <v/>
      </c>
      <c r="O125" s="47" t="str">
        <f t="shared" si="32"/>
        <v/>
      </c>
      <c r="Q125" s="11" t="str">
        <f t="shared" si="21"/>
        <v/>
      </c>
      <c r="S125" s="11" t="str">
        <f t="shared" si="22"/>
        <v/>
      </c>
      <c r="U125" s="11" t="str">
        <f t="shared" si="23"/>
        <v/>
      </c>
      <c r="W125" s="11" t="str">
        <f t="shared" si="24"/>
        <v/>
      </c>
      <c r="Y125" s="11" t="str">
        <f t="shared" si="25"/>
        <v/>
      </c>
      <c r="AA125" s="11" t="str">
        <f t="shared" si="26"/>
        <v/>
      </c>
      <c r="AC125" s="11" t="str">
        <f t="shared" si="27"/>
        <v/>
      </c>
      <c r="AE125" s="11" t="str">
        <f t="shared" si="28"/>
        <v/>
      </c>
      <c r="AG125" s="11" t="str">
        <f t="shared" si="29"/>
        <v/>
      </c>
      <c r="AI125" s="11" t="str">
        <f t="shared" si="30"/>
        <v/>
      </c>
    </row>
    <row r="126" spans="2:35" x14ac:dyDescent="0.25">
      <c r="B126" s="41" t="str">
        <f t="shared" si="35"/>
        <v/>
      </c>
      <c r="D126" s="43" t="str">
        <f t="shared" si="34"/>
        <v/>
      </c>
      <c r="G126" s="45"/>
      <c r="H126" s="45"/>
      <c r="I126" s="46" t="str">
        <f t="shared" si="19"/>
        <v/>
      </c>
      <c r="J126" s="46" t="str">
        <f t="shared" si="33"/>
        <v/>
      </c>
      <c r="K126" s="41" t="str">
        <f t="shared" si="20"/>
        <v/>
      </c>
      <c r="L126" s="6"/>
      <c r="M126" s="6"/>
      <c r="N126" s="41" t="str">
        <f t="shared" si="31"/>
        <v/>
      </c>
      <c r="O126" s="47" t="str">
        <f t="shared" si="32"/>
        <v/>
      </c>
      <c r="Q126" s="11" t="str">
        <f t="shared" si="21"/>
        <v/>
      </c>
      <c r="S126" s="11" t="str">
        <f t="shared" si="22"/>
        <v/>
      </c>
      <c r="U126" s="11" t="str">
        <f t="shared" si="23"/>
        <v/>
      </c>
      <c r="W126" s="11" t="str">
        <f t="shared" si="24"/>
        <v/>
      </c>
      <c r="Y126" s="11" t="str">
        <f t="shared" si="25"/>
        <v/>
      </c>
      <c r="AA126" s="11" t="str">
        <f t="shared" si="26"/>
        <v/>
      </c>
      <c r="AC126" s="11" t="str">
        <f t="shared" si="27"/>
        <v/>
      </c>
      <c r="AE126" s="11" t="str">
        <f t="shared" si="28"/>
        <v/>
      </c>
      <c r="AG126" s="11" t="str">
        <f t="shared" si="29"/>
        <v/>
      </c>
      <c r="AI126" s="11" t="str">
        <f t="shared" si="30"/>
        <v/>
      </c>
    </row>
    <row r="127" spans="2:35" x14ac:dyDescent="0.25">
      <c r="B127" s="41" t="str">
        <f t="shared" si="35"/>
        <v/>
      </c>
      <c r="D127" s="43" t="str">
        <f t="shared" si="34"/>
        <v/>
      </c>
      <c r="G127" s="45"/>
      <c r="H127" s="45"/>
      <c r="I127" s="46" t="str">
        <f t="shared" si="19"/>
        <v/>
      </c>
      <c r="J127" s="46" t="str">
        <f t="shared" si="33"/>
        <v/>
      </c>
      <c r="K127" s="41" t="str">
        <f t="shared" si="20"/>
        <v/>
      </c>
      <c r="L127" s="6"/>
      <c r="M127" s="6"/>
      <c r="N127" s="41" t="str">
        <f t="shared" si="31"/>
        <v/>
      </c>
      <c r="O127" s="47" t="str">
        <f t="shared" si="32"/>
        <v/>
      </c>
      <c r="Q127" s="11" t="str">
        <f t="shared" si="21"/>
        <v/>
      </c>
      <c r="S127" s="11" t="str">
        <f t="shared" si="22"/>
        <v/>
      </c>
      <c r="U127" s="11" t="str">
        <f t="shared" si="23"/>
        <v/>
      </c>
      <c r="W127" s="11" t="str">
        <f t="shared" si="24"/>
        <v/>
      </c>
      <c r="Y127" s="11" t="str">
        <f t="shared" si="25"/>
        <v/>
      </c>
      <c r="AA127" s="11" t="str">
        <f t="shared" si="26"/>
        <v/>
      </c>
      <c r="AC127" s="11" t="str">
        <f t="shared" si="27"/>
        <v/>
      </c>
      <c r="AE127" s="11" t="str">
        <f t="shared" si="28"/>
        <v/>
      </c>
      <c r="AG127" s="11" t="str">
        <f t="shared" si="29"/>
        <v/>
      </c>
      <c r="AI127" s="11" t="str">
        <f t="shared" si="30"/>
        <v/>
      </c>
    </row>
    <row r="128" spans="2:35" x14ac:dyDescent="0.25">
      <c r="B128" s="41" t="str">
        <f t="shared" si="35"/>
        <v/>
      </c>
      <c r="D128" s="43" t="str">
        <f t="shared" si="34"/>
        <v/>
      </c>
      <c r="G128" s="45"/>
      <c r="H128" s="45"/>
      <c r="I128" s="46" t="str">
        <f t="shared" si="19"/>
        <v/>
      </c>
      <c r="J128" s="46" t="str">
        <f t="shared" si="33"/>
        <v/>
      </c>
      <c r="K128" s="41" t="str">
        <f t="shared" si="20"/>
        <v/>
      </c>
      <c r="L128" s="6"/>
      <c r="M128" s="6"/>
      <c r="N128" s="41" t="str">
        <f t="shared" si="31"/>
        <v/>
      </c>
      <c r="O128" s="47" t="str">
        <f t="shared" si="32"/>
        <v/>
      </c>
      <c r="Q128" s="11" t="str">
        <f t="shared" si="21"/>
        <v/>
      </c>
      <c r="S128" s="11" t="str">
        <f t="shared" si="22"/>
        <v/>
      </c>
      <c r="U128" s="11" t="str">
        <f t="shared" si="23"/>
        <v/>
      </c>
      <c r="W128" s="11" t="str">
        <f t="shared" si="24"/>
        <v/>
      </c>
      <c r="Y128" s="11" t="str">
        <f t="shared" si="25"/>
        <v/>
      </c>
      <c r="AA128" s="11" t="str">
        <f t="shared" si="26"/>
        <v/>
      </c>
      <c r="AC128" s="11" t="str">
        <f t="shared" si="27"/>
        <v/>
      </c>
      <c r="AE128" s="11" t="str">
        <f t="shared" si="28"/>
        <v/>
      </c>
      <c r="AG128" s="11" t="str">
        <f t="shared" si="29"/>
        <v/>
      </c>
      <c r="AI128" s="11" t="str">
        <f t="shared" si="30"/>
        <v/>
      </c>
    </row>
    <row r="129" spans="2:35" x14ac:dyDescent="0.25">
      <c r="B129" s="41" t="str">
        <f t="shared" si="35"/>
        <v/>
      </c>
      <c r="D129" s="43" t="str">
        <f t="shared" si="34"/>
        <v/>
      </c>
      <c r="G129" s="45"/>
      <c r="H129" s="45"/>
      <c r="I129" s="46" t="str">
        <f t="shared" si="19"/>
        <v/>
      </c>
      <c r="J129" s="46" t="str">
        <f t="shared" si="33"/>
        <v/>
      </c>
      <c r="K129" s="41" t="str">
        <f t="shared" si="20"/>
        <v/>
      </c>
      <c r="L129" s="6"/>
      <c r="M129" s="6"/>
      <c r="N129" s="41" t="str">
        <f t="shared" si="31"/>
        <v/>
      </c>
      <c r="O129" s="47" t="str">
        <f t="shared" si="32"/>
        <v/>
      </c>
      <c r="Q129" s="11" t="str">
        <f t="shared" si="21"/>
        <v/>
      </c>
      <c r="S129" s="11" t="str">
        <f t="shared" si="22"/>
        <v/>
      </c>
      <c r="U129" s="11" t="str">
        <f t="shared" si="23"/>
        <v/>
      </c>
      <c r="W129" s="11" t="str">
        <f t="shared" si="24"/>
        <v/>
      </c>
      <c r="Y129" s="11" t="str">
        <f t="shared" si="25"/>
        <v/>
      </c>
      <c r="AA129" s="11" t="str">
        <f t="shared" si="26"/>
        <v/>
      </c>
      <c r="AC129" s="11" t="str">
        <f t="shared" si="27"/>
        <v/>
      </c>
      <c r="AE129" s="11" t="str">
        <f t="shared" si="28"/>
        <v/>
      </c>
      <c r="AG129" s="11" t="str">
        <f t="shared" si="29"/>
        <v/>
      </c>
      <c r="AI129" s="11" t="str">
        <f t="shared" si="30"/>
        <v/>
      </c>
    </row>
    <row r="130" spans="2:35" x14ac:dyDescent="0.25">
      <c r="B130" s="41" t="str">
        <f t="shared" si="35"/>
        <v/>
      </c>
      <c r="D130" s="43" t="str">
        <f t="shared" si="34"/>
        <v/>
      </c>
      <c r="G130" s="45"/>
      <c r="H130" s="45"/>
      <c r="I130" s="46" t="str">
        <f t="shared" si="19"/>
        <v/>
      </c>
      <c r="J130" s="46" t="str">
        <f t="shared" si="33"/>
        <v/>
      </c>
      <c r="K130" s="41" t="str">
        <f t="shared" si="20"/>
        <v/>
      </c>
      <c r="L130" s="6"/>
      <c r="M130" s="6"/>
      <c r="N130" s="41" t="str">
        <f t="shared" si="31"/>
        <v/>
      </c>
      <c r="O130" s="47" t="str">
        <f t="shared" si="32"/>
        <v/>
      </c>
      <c r="Q130" s="11" t="str">
        <f t="shared" si="21"/>
        <v/>
      </c>
      <c r="S130" s="11" t="str">
        <f t="shared" si="22"/>
        <v/>
      </c>
      <c r="U130" s="11" t="str">
        <f t="shared" si="23"/>
        <v/>
      </c>
      <c r="W130" s="11" t="str">
        <f t="shared" si="24"/>
        <v/>
      </c>
      <c r="Y130" s="11" t="str">
        <f t="shared" si="25"/>
        <v/>
      </c>
      <c r="AA130" s="11" t="str">
        <f t="shared" si="26"/>
        <v/>
      </c>
      <c r="AC130" s="11" t="str">
        <f t="shared" si="27"/>
        <v/>
      </c>
      <c r="AE130" s="11" t="str">
        <f t="shared" si="28"/>
        <v/>
      </c>
      <c r="AG130" s="11" t="str">
        <f t="shared" si="29"/>
        <v/>
      </c>
      <c r="AI130" s="11" t="str">
        <f t="shared" si="30"/>
        <v/>
      </c>
    </row>
    <row r="131" spans="2:35" x14ac:dyDescent="0.25">
      <c r="B131" s="41" t="str">
        <f t="shared" si="35"/>
        <v/>
      </c>
      <c r="D131" s="43" t="str">
        <f t="shared" si="34"/>
        <v/>
      </c>
      <c r="G131" s="45"/>
      <c r="H131" s="45"/>
      <c r="I131" s="46" t="str">
        <f t="shared" ref="I131:I194" si="36">IF(A131&lt;&gt;"",MAX((HOUR(H131)-HOUR(G131))+((MINUTE(H131)-MINUTE(G131)))/60,0),"")</f>
        <v/>
      </c>
      <c r="J131" s="46" t="str">
        <f t="shared" si="33"/>
        <v/>
      </c>
      <c r="K131" s="41" t="str">
        <f t="shared" ref="K131:K194" si="37">IF(A131&lt;&gt;"",IF(E131&lt;&gt;"",VLOOKUP(E131,AWARD_CONVERSIONS,5,FALSE),IF(OR(L131&lt;&gt;"",COUNTA(P131,R131,T131,V131,X131,Z131,AB131,AD131,AF131,AH131))&gt;2,MIN(MAX((COUNTA(P131,R131,T131,V131,X131,Z131,AB131,AD131,AF131,AH131)-1),0),4),0)),"")</f>
        <v/>
      </c>
      <c r="L131" s="6"/>
      <c r="M131" s="6"/>
      <c r="N131" s="41" t="str">
        <f t="shared" si="31"/>
        <v/>
      </c>
      <c r="O131" s="47" t="str">
        <f t="shared" si="32"/>
        <v/>
      </c>
      <c r="Q131" s="11" t="str">
        <f t="shared" ref="Q131:Q194" si="38">IF(P131&lt;&gt;"",B131&amp;": "&amp;P131,"")</f>
        <v/>
      </c>
      <c r="S131" s="11" t="str">
        <f t="shared" ref="S131:S194" si="39">IF(R131&lt;&gt;"",B131&amp;": "&amp;R131,"")</f>
        <v/>
      </c>
      <c r="U131" s="11" t="str">
        <f t="shared" ref="U131:U194" si="40">IF(T131&lt;&gt;"",B131&amp;": "&amp;T131,"")</f>
        <v/>
      </c>
      <c r="W131" s="11" t="str">
        <f t="shared" ref="W131:W194" si="41">IF(V131&lt;&gt;"",B131&amp;": "&amp;V131,"")</f>
        <v/>
      </c>
      <c r="Y131" s="11" t="str">
        <f t="shared" ref="Y131:Y194" si="42">IF(X131&lt;&gt;"",B131&amp;": "&amp;X131,"")</f>
        <v/>
      </c>
      <c r="AA131" s="11" t="str">
        <f t="shared" ref="AA131:AA194" si="43">IF(Z131&lt;&gt;"",B131&amp;": "&amp;Z131,"")</f>
        <v/>
      </c>
      <c r="AC131" s="11" t="str">
        <f t="shared" ref="AC131:AC194" si="44">IF(AB131&lt;&gt;"",B131&amp;": "&amp;AB131,"")</f>
        <v/>
      </c>
      <c r="AE131" s="11" t="str">
        <f t="shared" ref="AE131:AE194" si="45">IF(AD131&lt;&gt;"",B131&amp;": "&amp;AD131,"")</f>
        <v/>
      </c>
      <c r="AG131" s="11" t="str">
        <f t="shared" ref="AG131:AG194" si="46">IF(AF131&lt;&gt;"",B131&amp;": "&amp;AF131,"")</f>
        <v/>
      </c>
      <c r="AI131" s="11" t="str">
        <f t="shared" ref="AI131:AI194" si="47">IF(AH131&lt;&gt;"",B131&amp;": "&amp;AH131,"")</f>
        <v/>
      </c>
    </row>
    <row r="132" spans="2:35" x14ac:dyDescent="0.25">
      <c r="B132" s="41" t="str">
        <f t="shared" si="35"/>
        <v/>
      </c>
      <c r="D132" s="43" t="str">
        <f t="shared" si="34"/>
        <v/>
      </c>
      <c r="G132" s="45"/>
      <c r="H132" s="45"/>
      <c r="I132" s="46" t="str">
        <f t="shared" si="36"/>
        <v/>
      </c>
      <c r="J132" s="46" t="str">
        <f t="shared" si="33"/>
        <v/>
      </c>
      <c r="K132" s="41" t="str">
        <f t="shared" si="37"/>
        <v/>
      </c>
      <c r="L132" s="6"/>
      <c r="M132" s="6"/>
      <c r="N132" s="41" t="str">
        <f t="shared" ref="N132:N195" si="48">IF(COUNTA(P132,R132,T132,V132,X132,Z132,AB132,AD132,AF132,AH132)&gt;5,P132,"")</f>
        <v/>
      </c>
      <c r="O132" s="47" t="str">
        <f t="shared" ref="O132:O195" si="49">IF(M132&lt;&gt;"",B132&amp;"/"&amp;M132,IF(N132&lt;&gt;"",N132,""))</f>
        <v/>
      </c>
      <c r="Q132" s="11" t="str">
        <f t="shared" si="38"/>
        <v/>
      </c>
      <c r="S132" s="11" t="str">
        <f t="shared" si="39"/>
        <v/>
      </c>
      <c r="U132" s="11" t="str">
        <f t="shared" si="40"/>
        <v/>
      </c>
      <c r="W132" s="11" t="str">
        <f t="shared" si="41"/>
        <v/>
      </c>
      <c r="Y132" s="11" t="str">
        <f t="shared" si="42"/>
        <v/>
      </c>
      <c r="AA132" s="11" t="str">
        <f t="shared" si="43"/>
        <v/>
      </c>
      <c r="AC132" s="11" t="str">
        <f t="shared" si="44"/>
        <v/>
      </c>
      <c r="AE132" s="11" t="str">
        <f t="shared" si="45"/>
        <v/>
      </c>
      <c r="AG132" s="11" t="str">
        <f t="shared" si="46"/>
        <v/>
      </c>
      <c r="AI132" s="11" t="str">
        <f t="shared" si="47"/>
        <v/>
      </c>
    </row>
    <row r="133" spans="2:35" x14ac:dyDescent="0.25">
      <c r="B133" s="41" t="str">
        <f t="shared" si="35"/>
        <v/>
      </c>
      <c r="D133" s="43" t="str">
        <f t="shared" si="34"/>
        <v/>
      </c>
      <c r="G133" s="45"/>
      <c r="H133" s="45"/>
      <c r="I133" s="46" t="str">
        <f t="shared" si="36"/>
        <v/>
      </c>
      <c r="J133" s="46" t="str">
        <f t="shared" si="33"/>
        <v/>
      </c>
      <c r="K133" s="41" t="str">
        <f t="shared" si="37"/>
        <v/>
      </c>
      <c r="L133" s="6"/>
      <c r="M133" s="6"/>
      <c r="N133" s="41" t="str">
        <f t="shared" si="48"/>
        <v/>
      </c>
      <c r="O133" s="47" t="str">
        <f t="shared" si="49"/>
        <v/>
      </c>
      <c r="Q133" s="11" t="str">
        <f t="shared" si="38"/>
        <v/>
      </c>
      <c r="S133" s="11" t="str">
        <f t="shared" si="39"/>
        <v/>
      </c>
      <c r="U133" s="11" t="str">
        <f t="shared" si="40"/>
        <v/>
      </c>
      <c r="W133" s="11" t="str">
        <f t="shared" si="41"/>
        <v/>
      </c>
      <c r="Y133" s="11" t="str">
        <f t="shared" si="42"/>
        <v/>
      </c>
      <c r="AA133" s="11" t="str">
        <f t="shared" si="43"/>
        <v/>
      </c>
      <c r="AC133" s="11" t="str">
        <f t="shared" si="44"/>
        <v/>
      </c>
      <c r="AE133" s="11" t="str">
        <f t="shared" si="45"/>
        <v/>
      </c>
      <c r="AG133" s="11" t="str">
        <f t="shared" si="46"/>
        <v/>
      </c>
      <c r="AI133" s="11" t="str">
        <f t="shared" si="47"/>
        <v/>
      </c>
    </row>
    <row r="134" spans="2:35" x14ac:dyDescent="0.25">
      <c r="B134" s="41" t="str">
        <f t="shared" si="35"/>
        <v/>
      </c>
      <c r="D134" s="43" t="str">
        <f t="shared" si="34"/>
        <v/>
      </c>
      <c r="G134" s="45"/>
      <c r="H134" s="45"/>
      <c r="I134" s="46" t="str">
        <f t="shared" si="36"/>
        <v/>
      </c>
      <c r="J134" s="46" t="str">
        <f t="shared" si="33"/>
        <v/>
      </c>
      <c r="K134" s="41" t="str">
        <f t="shared" si="37"/>
        <v/>
      </c>
      <c r="L134" s="6"/>
      <c r="M134" s="6"/>
      <c r="N134" s="41" t="str">
        <f t="shared" si="48"/>
        <v/>
      </c>
      <c r="O134" s="47" t="str">
        <f t="shared" si="49"/>
        <v/>
      </c>
      <c r="Q134" s="11" t="str">
        <f t="shared" si="38"/>
        <v/>
      </c>
      <c r="S134" s="11" t="str">
        <f t="shared" si="39"/>
        <v/>
      </c>
      <c r="U134" s="11" t="str">
        <f t="shared" si="40"/>
        <v/>
      </c>
      <c r="W134" s="11" t="str">
        <f t="shared" si="41"/>
        <v/>
      </c>
      <c r="Y134" s="11" t="str">
        <f t="shared" si="42"/>
        <v/>
      </c>
      <c r="AA134" s="11" t="str">
        <f t="shared" si="43"/>
        <v/>
      </c>
      <c r="AC134" s="11" t="str">
        <f t="shared" si="44"/>
        <v/>
      </c>
      <c r="AE134" s="11" t="str">
        <f t="shared" si="45"/>
        <v/>
      </c>
      <c r="AG134" s="11" t="str">
        <f t="shared" si="46"/>
        <v/>
      </c>
      <c r="AI134" s="11" t="str">
        <f t="shared" si="47"/>
        <v/>
      </c>
    </row>
    <row r="135" spans="2:35" x14ac:dyDescent="0.25">
      <c r="B135" s="41" t="str">
        <f t="shared" si="35"/>
        <v/>
      </c>
      <c r="D135" s="43" t="str">
        <f t="shared" si="34"/>
        <v/>
      </c>
      <c r="G135" s="45"/>
      <c r="H135" s="45"/>
      <c r="I135" s="46" t="str">
        <f t="shared" si="36"/>
        <v/>
      </c>
      <c r="J135" s="46" t="str">
        <f t="shared" ref="J135:J198" si="50">IFERROR(I135*K135,"")</f>
        <v/>
      </c>
      <c r="K135" s="41" t="str">
        <f t="shared" si="37"/>
        <v/>
      </c>
      <c r="L135" s="6"/>
      <c r="M135" s="6"/>
      <c r="N135" s="41" t="str">
        <f t="shared" si="48"/>
        <v/>
      </c>
      <c r="O135" s="47" t="str">
        <f t="shared" si="49"/>
        <v/>
      </c>
      <c r="Q135" s="11" t="str">
        <f t="shared" si="38"/>
        <v/>
      </c>
      <c r="S135" s="11" t="str">
        <f t="shared" si="39"/>
        <v/>
      </c>
      <c r="U135" s="11" t="str">
        <f t="shared" si="40"/>
        <v/>
      </c>
      <c r="W135" s="11" t="str">
        <f t="shared" si="41"/>
        <v/>
      </c>
      <c r="Y135" s="11" t="str">
        <f t="shared" si="42"/>
        <v/>
      </c>
      <c r="AA135" s="11" t="str">
        <f t="shared" si="43"/>
        <v/>
      </c>
      <c r="AC135" s="11" t="str">
        <f t="shared" si="44"/>
        <v/>
      </c>
      <c r="AE135" s="11" t="str">
        <f t="shared" si="45"/>
        <v/>
      </c>
      <c r="AG135" s="11" t="str">
        <f t="shared" si="46"/>
        <v/>
      </c>
      <c r="AI135" s="11" t="str">
        <f t="shared" si="47"/>
        <v/>
      </c>
    </row>
    <row r="136" spans="2:35" x14ac:dyDescent="0.25">
      <c r="B136" s="41" t="str">
        <f t="shared" si="35"/>
        <v/>
      </c>
      <c r="D136" s="43" t="str">
        <f t="shared" si="34"/>
        <v/>
      </c>
      <c r="G136" s="45"/>
      <c r="H136" s="45"/>
      <c r="I136" s="46" t="str">
        <f t="shared" si="36"/>
        <v/>
      </c>
      <c r="J136" s="46" t="str">
        <f t="shared" si="50"/>
        <v/>
      </c>
      <c r="K136" s="41" t="str">
        <f t="shared" si="37"/>
        <v/>
      </c>
      <c r="L136" s="6"/>
      <c r="M136" s="6"/>
      <c r="N136" s="41" t="str">
        <f t="shared" si="48"/>
        <v/>
      </c>
      <c r="O136" s="47" t="str">
        <f t="shared" si="49"/>
        <v/>
      </c>
      <c r="Q136" s="11" t="str">
        <f t="shared" si="38"/>
        <v/>
      </c>
      <c r="S136" s="11" t="str">
        <f t="shared" si="39"/>
        <v/>
      </c>
      <c r="U136" s="11" t="str">
        <f t="shared" si="40"/>
        <v/>
      </c>
      <c r="W136" s="11" t="str">
        <f t="shared" si="41"/>
        <v/>
      </c>
      <c r="Y136" s="11" t="str">
        <f t="shared" si="42"/>
        <v/>
      </c>
      <c r="AA136" s="11" t="str">
        <f t="shared" si="43"/>
        <v/>
      </c>
      <c r="AC136" s="11" t="str">
        <f t="shared" si="44"/>
        <v/>
      </c>
      <c r="AE136" s="11" t="str">
        <f t="shared" si="45"/>
        <v/>
      </c>
      <c r="AG136" s="11" t="str">
        <f t="shared" si="46"/>
        <v/>
      </c>
      <c r="AI136" s="11" t="str">
        <f t="shared" si="47"/>
        <v/>
      </c>
    </row>
    <row r="137" spans="2:35" x14ac:dyDescent="0.25">
      <c r="B137" s="41" t="str">
        <f t="shared" si="35"/>
        <v/>
      </c>
      <c r="D137" s="43" t="str">
        <f t="shared" si="34"/>
        <v/>
      </c>
      <c r="G137" s="45"/>
      <c r="H137" s="45"/>
      <c r="I137" s="46" t="str">
        <f t="shared" si="36"/>
        <v/>
      </c>
      <c r="J137" s="46" t="str">
        <f t="shared" si="50"/>
        <v/>
      </c>
      <c r="K137" s="41" t="str">
        <f t="shared" si="37"/>
        <v/>
      </c>
      <c r="L137" s="6"/>
      <c r="M137" s="6"/>
      <c r="N137" s="41" t="str">
        <f t="shared" si="48"/>
        <v/>
      </c>
      <c r="O137" s="47" t="str">
        <f t="shared" si="49"/>
        <v/>
      </c>
      <c r="Q137" s="11" t="str">
        <f t="shared" si="38"/>
        <v/>
      </c>
      <c r="S137" s="11" t="str">
        <f t="shared" si="39"/>
        <v/>
      </c>
      <c r="U137" s="11" t="str">
        <f t="shared" si="40"/>
        <v/>
      </c>
      <c r="W137" s="11" t="str">
        <f t="shared" si="41"/>
        <v/>
      </c>
      <c r="Y137" s="11" t="str">
        <f t="shared" si="42"/>
        <v/>
      </c>
      <c r="AA137" s="11" t="str">
        <f t="shared" si="43"/>
        <v/>
      </c>
      <c r="AC137" s="11" t="str">
        <f t="shared" si="44"/>
        <v/>
      </c>
      <c r="AE137" s="11" t="str">
        <f t="shared" si="45"/>
        <v/>
      </c>
      <c r="AG137" s="11" t="str">
        <f t="shared" si="46"/>
        <v/>
      </c>
      <c r="AI137" s="11" t="str">
        <f t="shared" si="47"/>
        <v/>
      </c>
    </row>
    <row r="138" spans="2:35" x14ac:dyDescent="0.25">
      <c r="B138" s="41" t="str">
        <f t="shared" si="35"/>
        <v/>
      </c>
      <c r="D138" s="43" t="str">
        <f t="shared" si="34"/>
        <v/>
      </c>
      <c r="G138" s="45"/>
      <c r="H138" s="45"/>
      <c r="I138" s="46" t="str">
        <f t="shared" si="36"/>
        <v/>
      </c>
      <c r="J138" s="46" t="str">
        <f t="shared" si="50"/>
        <v/>
      </c>
      <c r="K138" s="41" t="str">
        <f t="shared" si="37"/>
        <v/>
      </c>
      <c r="L138" s="6"/>
      <c r="M138" s="6"/>
      <c r="N138" s="41" t="str">
        <f t="shared" si="48"/>
        <v/>
      </c>
      <c r="O138" s="47" t="str">
        <f t="shared" si="49"/>
        <v/>
      </c>
      <c r="Q138" s="11" t="str">
        <f t="shared" si="38"/>
        <v/>
      </c>
      <c r="S138" s="11" t="str">
        <f t="shared" si="39"/>
        <v/>
      </c>
      <c r="U138" s="11" t="str">
        <f t="shared" si="40"/>
        <v/>
      </c>
      <c r="W138" s="11" t="str">
        <f t="shared" si="41"/>
        <v/>
      </c>
      <c r="Y138" s="11" t="str">
        <f t="shared" si="42"/>
        <v/>
      </c>
      <c r="AA138" s="11" t="str">
        <f t="shared" si="43"/>
        <v/>
      </c>
      <c r="AC138" s="11" t="str">
        <f t="shared" si="44"/>
        <v/>
      </c>
      <c r="AE138" s="11" t="str">
        <f t="shared" si="45"/>
        <v/>
      </c>
      <c r="AG138" s="11" t="str">
        <f t="shared" si="46"/>
        <v/>
      </c>
      <c r="AI138" s="11" t="str">
        <f t="shared" si="47"/>
        <v/>
      </c>
    </row>
    <row r="139" spans="2:35" x14ac:dyDescent="0.25">
      <c r="B139" s="41" t="str">
        <f t="shared" si="35"/>
        <v/>
      </c>
      <c r="D139" s="43" t="str">
        <f t="shared" si="34"/>
        <v/>
      </c>
      <c r="G139" s="45"/>
      <c r="H139" s="45"/>
      <c r="I139" s="46" t="str">
        <f t="shared" si="36"/>
        <v/>
      </c>
      <c r="J139" s="46" t="str">
        <f t="shared" si="50"/>
        <v/>
      </c>
      <c r="K139" s="41" t="str">
        <f t="shared" si="37"/>
        <v/>
      </c>
      <c r="L139" s="6"/>
      <c r="M139" s="6"/>
      <c r="N139" s="41" t="str">
        <f t="shared" si="48"/>
        <v/>
      </c>
      <c r="O139" s="47" t="str">
        <f t="shared" si="49"/>
        <v/>
      </c>
      <c r="Q139" s="11" t="str">
        <f t="shared" si="38"/>
        <v/>
      </c>
      <c r="S139" s="11" t="str">
        <f t="shared" si="39"/>
        <v/>
      </c>
      <c r="U139" s="11" t="str">
        <f t="shared" si="40"/>
        <v/>
      </c>
      <c r="W139" s="11" t="str">
        <f t="shared" si="41"/>
        <v/>
      </c>
      <c r="Y139" s="11" t="str">
        <f t="shared" si="42"/>
        <v/>
      </c>
      <c r="AA139" s="11" t="str">
        <f t="shared" si="43"/>
        <v/>
      </c>
      <c r="AC139" s="11" t="str">
        <f t="shared" si="44"/>
        <v/>
      </c>
      <c r="AE139" s="11" t="str">
        <f t="shared" si="45"/>
        <v/>
      </c>
      <c r="AG139" s="11" t="str">
        <f t="shared" si="46"/>
        <v/>
      </c>
      <c r="AI139" s="11" t="str">
        <f t="shared" si="47"/>
        <v/>
      </c>
    </row>
    <row r="140" spans="2:35" x14ac:dyDescent="0.25">
      <c r="B140" s="41" t="str">
        <f t="shared" si="35"/>
        <v/>
      </c>
      <c r="D140" s="43" t="str">
        <f t="shared" si="34"/>
        <v/>
      </c>
      <c r="G140" s="45"/>
      <c r="H140" s="45"/>
      <c r="I140" s="46" t="str">
        <f t="shared" si="36"/>
        <v/>
      </c>
      <c r="J140" s="46" t="str">
        <f t="shared" si="50"/>
        <v/>
      </c>
      <c r="K140" s="41" t="str">
        <f t="shared" si="37"/>
        <v/>
      </c>
      <c r="L140" s="6"/>
      <c r="M140" s="6"/>
      <c r="N140" s="41" t="str">
        <f t="shared" si="48"/>
        <v/>
      </c>
      <c r="O140" s="47" t="str">
        <f t="shared" si="49"/>
        <v/>
      </c>
      <c r="Q140" s="11" t="str">
        <f t="shared" si="38"/>
        <v/>
      </c>
      <c r="S140" s="11" t="str">
        <f t="shared" si="39"/>
        <v/>
      </c>
      <c r="U140" s="11" t="str">
        <f t="shared" si="40"/>
        <v/>
      </c>
      <c r="W140" s="11" t="str">
        <f t="shared" si="41"/>
        <v/>
      </c>
      <c r="Y140" s="11" t="str">
        <f t="shared" si="42"/>
        <v/>
      </c>
      <c r="AA140" s="11" t="str">
        <f t="shared" si="43"/>
        <v/>
      </c>
      <c r="AC140" s="11" t="str">
        <f t="shared" si="44"/>
        <v/>
      </c>
      <c r="AE140" s="11" t="str">
        <f t="shared" si="45"/>
        <v/>
      </c>
      <c r="AG140" s="11" t="str">
        <f t="shared" si="46"/>
        <v/>
      </c>
      <c r="AI140" s="11" t="str">
        <f t="shared" si="47"/>
        <v/>
      </c>
    </row>
    <row r="141" spans="2:35" x14ac:dyDescent="0.25">
      <c r="B141" s="41" t="str">
        <f t="shared" si="35"/>
        <v/>
      </c>
      <c r="D141" s="43" t="str">
        <f t="shared" si="34"/>
        <v/>
      </c>
      <c r="G141" s="45"/>
      <c r="H141" s="45"/>
      <c r="I141" s="46" t="str">
        <f t="shared" si="36"/>
        <v/>
      </c>
      <c r="J141" s="46" t="str">
        <f t="shared" si="50"/>
        <v/>
      </c>
      <c r="K141" s="41" t="str">
        <f t="shared" si="37"/>
        <v/>
      </c>
      <c r="L141" s="6"/>
      <c r="M141" s="6"/>
      <c r="N141" s="41" t="str">
        <f t="shared" si="48"/>
        <v/>
      </c>
      <c r="O141" s="47" t="str">
        <f t="shared" si="49"/>
        <v/>
      </c>
      <c r="Q141" s="11" t="str">
        <f t="shared" si="38"/>
        <v/>
      </c>
      <c r="S141" s="11" t="str">
        <f t="shared" si="39"/>
        <v/>
      </c>
      <c r="U141" s="11" t="str">
        <f t="shared" si="40"/>
        <v/>
      </c>
      <c r="W141" s="11" t="str">
        <f t="shared" si="41"/>
        <v/>
      </c>
      <c r="Y141" s="11" t="str">
        <f t="shared" si="42"/>
        <v/>
      </c>
      <c r="AA141" s="11" t="str">
        <f t="shared" si="43"/>
        <v/>
      </c>
      <c r="AC141" s="11" t="str">
        <f t="shared" si="44"/>
        <v/>
      </c>
      <c r="AE141" s="11" t="str">
        <f t="shared" si="45"/>
        <v/>
      </c>
      <c r="AG141" s="11" t="str">
        <f t="shared" si="46"/>
        <v/>
      </c>
      <c r="AI141" s="11" t="str">
        <f t="shared" si="47"/>
        <v/>
      </c>
    </row>
    <row r="142" spans="2:35" x14ac:dyDescent="0.25">
      <c r="B142" s="41" t="str">
        <f t="shared" si="35"/>
        <v/>
      </c>
      <c r="D142" s="43" t="str">
        <f t="shared" si="34"/>
        <v/>
      </c>
      <c r="G142" s="45"/>
      <c r="H142" s="45"/>
      <c r="I142" s="46" t="str">
        <f t="shared" si="36"/>
        <v/>
      </c>
      <c r="J142" s="46" t="str">
        <f t="shared" si="50"/>
        <v/>
      </c>
      <c r="K142" s="41" t="str">
        <f t="shared" si="37"/>
        <v/>
      </c>
      <c r="L142" s="6"/>
      <c r="M142" s="6"/>
      <c r="N142" s="41" t="str">
        <f t="shared" si="48"/>
        <v/>
      </c>
      <c r="O142" s="47" t="str">
        <f t="shared" si="49"/>
        <v/>
      </c>
      <c r="Q142" s="11" t="str">
        <f t="shared" si="38"/>
        <v/>
      </c>
      <c r="S142" s="11" t="str">
        <f t="shared" si="39"/>
        <v/>
      </c>
      <c r="U142" s="11" t="str">
        <f t="shared" si="40"/>
        <v/>
      </c>
      <c r="W142" s="11" t="str">
        <f t="shared" si="41"/>
        <v/>
      </c>
      <c r="Y142" s="11" t="str">
        <f t="shared" si="42"/>
        <v/>
      </c>
      <c r="AA142" s="11" t="str">
        <f t="shared" si="43"/>
        <v/>
      </c>
      <c r="AC142" s="11" t="str">
        <f t="shared" si="44"/>
        <v/>
      </c>
      <c r="AE142" s="11" t="str">
        <f t="shared" si="45"/>
        <v/>
      </c>
      <c r="AG142" s="11" t="str">
        <f t="shared" si="46"/>
        <v/>
      </c>
      <c r="AI142" s="11" t="str">
        <f t="shared" si="47"/>
        <v/>
      </c>
    </row>
    <row r="143" spans="2:35" x14ac:dyDescent="0.25">
      <c r="B143" s="41" t="str">
        <f t="shared" si="35"/>
        <v/>
      </c>
      <c r="D143" s="43" t="str">
        <f t="shared" si="34"/>
        <v/>
      </c>
      <c r="G143" s="45"/>
      <c r="H143" s="45"/>
      <c r="I143" s="46" t="str">
        <f t="shared" si="36"/>
        <v/>
      </c>
      <c r="J143" s="46" t="str">
        <f t="shared" si="50"/>
        <v/>
      </c>
      <c r="K143" s="41" t="str">
        <f t="shared" si="37"/>
        <v/>
      </c>
      <c r="L143" s="6"/>
      <c r="M143" s="6"/>
      <c r="N143" s="41" t="str">
        <f t="shared" si="48"/>
        <v/>
      </c>
      <c r="O143" s="47" t="str">
        <f t="shared" si="49"/>
        <v/>
      </c>
      <c r="Q143" s="11" t="str">
        <f t="shared" si="38"/>
        <v/>
      </c>
      <c r="S143" s="11" t="str">
        <f t="shared" si="39"/>
        <v/>
      </c>
      <c r="U143" s="11" t="str">
        <f t="shared" si="40"/>
        <v/>
      </c>
      <c r="W143" s="11" t="str">
        <f t="shared" si="41"/>
        <v/>
      </c>
      <c r="Y143" s="11" t="str">
        <f t="shared" si="42"/>
        <v/>
      </c>
      <c r="AA143" s="11" t="str">
        <f t="shared" si="43"/>
        <v/>
      </c>
      <c r="AC143" s="11" t="str">
        <f t="shared" si="44"/>
        <v/>
      </c>
      <c r="AE143" s="11" t="str">
        <f t="shared" si="45"/>
        <v/>
      </c>
      <c r="AG143" s="11" t="str">
        <f t="shared" si="46"/>
        <v/>
      </c>
      <c r="AI143" s="11" t="str">
        <f t="shared" si="47"/>
        <v/>
      </c>
    </row>
    <row r="144" spans="2:35" x14ac:dyDescent="0.25">
      <c r="B144" s="41" t="str">
        <f t="shared" si="35"/>
        <v/>
      </c>
      <c r="D144" s="43" t="str">
        <f t="shared" si="34"/>
        <v/>
      </c>
      <c r="G144" s="45"/>
      <c r="H144" s="45"/>
      <c r="I144" s="46" t="str">
        <f t="shared" si="36"/>
        <v/>
      </c>
      <c r="J144" s="46" t="str">
        <f t="shared" si="50"/>
        <v/>
      </c>
      <c r="K144" s="41" t="str">
        <f t="shared" si="37"/>
        <v/>
      </c>
      <c r="L144" s="6"/>
      <c r="M144" s="6"/>
      <c r="N144" s="41" t="str">
        <f t="shared" si="48"/>
        <v/>
      </c>
      <c r="O144" s="47" t="str">
        <f t="shared" si="49"/>
        <v/>
      </c>
      <c r="Q144" s="11" t="str">
        <f t="shared" si="38"/>
        <v/>
      </c>
      <c r="S144" s="11" t="str">
        <f t="shared" si="39"/>
        <v/>
      </c>
      <c r="U144" s="11" t="str">
        <f t="shared" si="40"/>
        <v/>
      </c>
      <c r="W144" s="11" t="str">
        <f t="shared" si="41"/>
        <v/>
      </c>
      <c r="Y144" s="11" t="str">
        <f t="shared" si="42"/>
        <v/>
      </c>
      <c r="AA144" s="11" t="str">
        <f t="shared" si="43"/>
        <v/>
      </c>
      <c r="AC144" s="11" t="str">
        <f t="shared" si="44"/>
        <v/>
      </c>
      <c r="AE144" s="11" t="str">
        <f t="shared" si="45"/>
        <v/>
      </c>
      <c r="AG144" s="11" t="str">
        <f t="shared" si="46"/>
        <v/>
      </c>
      <c r="AI144" s="11" t="str">
        <f t="shared" si="47"/>
        <v/>
      </c>
    </row>
    <row r="145" spans="2:35" x14ac:dyDescent="0.25">
      <c r="B145" s="41" t="str">
        <f t="shared" si="35"/>
        <v/>
      </c>
      <c r="D145" s="43" t="str">
        <f t="shared" si="34"/>
        <v/>
      </c>
      <c r="G145" s="45"/>
      <c r="H145" s="45"/>
      <c r="I145" s="46" t="str">
        <f t="shared" si="36"/>
        <v/>
      </c>
      <c r="J145" s="46" t="str">
        <f t="shared" si="50"/>
        <v/>
      </c>
      <c r="K145" s="41" t="str">
        <f t="shared" si="37"/>
        <v/>
      </c>
      <c r="L145" s="6"/>
      <c r="M145" s="6"/>
      <c r="N145" s="41" t="str">
        <f t="shared" si="48"/>
        <v/>
      </c>
      <c r="O145" s="47" t="str">
        <f t="shared" si="49"/>
        <v/>
      </c>
      <c r="Q145" s="11" t="str">
        <f t="shared" si="38"/>
        <v/>
      </c>
      <c r="S145" s="11" t="str">
        <f t="shared" si="39"/>
        <v/>
      </c>
      <c r="U145" s="11" t="str">
        <f t="shared" si="40"/>
        <v/>
      </c>
      <c r="W145" s="11" t="str">
        <f t="shared" si="41"/>
        <v/>
      </c>
      <c r="Y145" s="11" t="str">
        <f t="shared" si="42"/>
        <v/>
      </c>
      <c r="AA145" s="11" t="str">
        <f t="shared" si="43"/>
        <v/>
      </c>
      <c r="AC145" s="11" t="str">
        <f t="shared" si="44"/>
        <v/>
      </c>
      <c r="AE145" s="11" t="str">
        <f t="shared" si="45"/>
        <v/>
      </c>
      <c r="AG145" s="11" t="str">
        <f t="shared" si="46"/>
        <v/>
      </c>
      <c r="AI145" s="11" t="str">
        <f t="shared" si="47"/>
        <v/>
      </c>
    </row>
    <row r="146" spans="2:35" x14ac:dyDescent="0.25">
      <c r="B146" s="41" t="str">
        <f t="shared" si="35"/>
        <v/>
      </c>
      <c r="D146" s="43" t="str">
        <f t="shared" si="34"/>
        <v/>
      </c>
      <c r="G146" s="45"/>
      <c r="H146" s="45"/>
      <c r="I146" s="46" t="str">
        <f t="shared" si="36"/>
        <v/>
      </c>
      <c r="J146" s="46" t="str">
        <f t="shared" si="50"/>
        <v/>
      </c>
      <c r="K146" s="41" t="str">
        <f t="shared" si="37"/>
        <v/>
      </c>
      <c r="L146" s="6"/>
      <c r="M146" s="6"/>
      <c r="N146" s="41" t="str">
        <f t="shared" si="48"/>
        <v/>
      </c>
      <c r="O146" s="47" t="str">
        <f t="shared" si="49"/>
        <v/>
      </c>
      <c r="Q146" s="11" t="str">
        <f t="shared" si="38"/>
        <v/>
      </c>
      <c r="S146" s="11" t="str">
        <f t="shared" si="39"/>
        <v/>
      </c>
      <c r="U146" s="11" t="str">
        <f t="shared" si="40"/>
        <v/>
      </c>
      <c r="W146" s="11" t="str">
        <f t="shared" si="41"/>
        <v/>
      </c>
      <c r="Y146" s="11" t="str">
        <f t="shared" si="42"/>
        <v/>
      </c>
      <c r="AA146" s="11" t="str">
        <f t="shared" si="43"/>
        <v/>
      </c>
      <c r="AC146" s="11" t="str">
        <f t="shared" si="44"/>
        <v/>
      </c>
      <c r="AE146" s="11" t="str">
        <f t="shared" si="45"/>
        <v/>
      </c>
      <c r="AG146" s="11" t="str">
        <f t="shared" si="46"/>
        <v/>
      </c>
      <c r="AI146" s="11" t="str">
        <f t="shared" si="47"/>
        <v/>
      </c>
    </row>
    <row r="147" spans="2:35" x14ac:dyDescent="0.25">
      <c r="B147" s="41" t="str">
        <f t="shared" si="35"/>
        <v/>
      </c>
      <c r="D147" s="43" t="str">
        <f t="shared" si="34"/>
        <v/>
      </c>
      <c r="G147" s="45"/>
      <c r="H147" s="45"/>
      <c r="I147" s="46" t="str">
        <f t="shared" si="36"/>
        <v/>
      </c>
      <c r="J147" s="46" t="str">
        <f t="shared" si="50"/>
        <v/>
      </c>
      <c r="K147" s="41" t="str">
        <f t="shared" si="37"/>
        <v/>
      </c>
      <c r="L147" s="6"/>
      <c r="M147" s="6"/>
      <c r="N147" s="41" t="str">
        <f t="shared" si="48"/>
        <v/>
      </c>
      <c r="O147" s="47" t="str">
        <f t="shared" si="49"/>
        <v/>
      </c>
      <c r="Q147" s="11" t="str">
        <f t="shared" si="38"/>
        <v/>
      </c>
      <c r="S147" s="11" t="str">
        <f t="shared" si="39"/>
        <v/>
      </c>
      <c r="U147" s="11" t="str">
        <f t="shared" si="40"/>
        <v/>
      </c>
      <c r="W147" s="11" t="str">
        <f t="shared" si="41"/>
        <v/>
      </c>
      <c r="Y147" s="11" t="str">
        <f t="shared" si="42"/>
        <v/>
      </c>
      <c r="AA147" s="11" t="str">
        <f t="shared" si="43"/>
        <v/>
      </c>
      <c r="AC147" s="11" t="str">
        <f t="shared" si="44"/>
        <v/>
      </c>
      <c r="AE147" s="11" t="str">
        <f t="shared" si="45"/>
        <v/>
      </c>
      <c r="AG147" s="11" t="str">
        <f t="shared" si="46"/>
        <v/>
      </c>
      <c r="AI147" s="11" t="str">
        <f t="shared" si="47"/>
        <v/>
      </c>
    </row>
    <row r="148" spans="2:35" x14ac:dyDescent="0.25">
      <c r="B148" s="41" t="str">
        <f t="shared" si="35"/>
        <v/>
      </c>
      <c r="D148" s="43" t="str">
        <f t="shared" si="34"/>
        <v/>
      </c>
      <c r="G148" s="45"/>
      <c r="H148" s="45"/>
      <c r="I148" s="46" t="str">
        <f t="shared" si="36"/>
        <v/>
      </c>
      <c r="J148" s="46" t="str">
        <f t="shared" si="50"/>
        <v/>
      </c>
      <c r="K148" s="41" t="str">
        <f t="shared" si="37"/>
        <v/>
      </c>
      <c r="L148" s="6"/>
      <c r="M148" s="6"/>
      <c r="N148" s="41" t="str">
        <f t="shared" si="48"/>
        <v/>
      </c>
      <c r="O148" s="47" t="str">
        <f t="shared" si="49"/>
        <v/>
      </c>
      <c r="Q148" s="11" t="str">
        <f t="shared" si="38"/>
        <v/>
      </c>
      <c r="S148" s="11" t="str">
        <f t="shared" si="39"/>
        <v/>
      </c>
      <c r="U148" s="11" t="str">
        <f t="shared" si="40"/>
        <v/>
      </c>
      <c r="W148" s="11" t="str">
        <f t="shared" si="41"/>
        <v/>
      </c>
      <c r="Y148" s="11" t="str">
        <f t="shared" si="42"/>
        <v/>
      </c>
      <c r="AA148" s="11" t="str">
        <f t="shared" si="43"/>
        <v/>
      </c>
      <c r="AC148" s="11" t="str">
        <f t="shared" si="44"/>
        <v/>
      </c>
      <c r="AE148" s="11" t="str">
        <f t="shared" si="45"/>
        <v/>
      </c>
      <c r="AG148" s="11" t="str">
        <f t="shared" si="46"/>
        <v/>
      </c>
      <c r="AI148" s="11" t="str">
        <f t="shared" si="47"/>
        <v/>
      </c>
    </row>
    <row r="149" spans="2:35" x14ac:dyDescent="0.25">
      <c r="B149" s="41" t="str">
        <f t="shared" si="35"/>
        <v/>
      </c>
      <c r="D149" s="43" t="str">
        <f t="shared" si="34"/>
        <v/>
      </c>
      <c r="G149" s="45"/>
      <c r="H149" s="45"/>
      <c r="I149" s="46" t="str">
        <f t="shared" si="36"/>
        <v/>
      </c>
      <c r="J149" s="46" t="str">
        <f t="shared" si="50"/>
        <v/>
      </c>
      <c r="K149" s="41" t="str">
        <f t="shared" si="37"/>
        <v/>
      </c>
      <c r="L149" s="6"/>
      <c r="M149" s="6"/>
      <c r="N149" s="41" t="str">
        <f t="shared" si="48"/>
        <v/>
      </c>
      <c r="O149" s="47" t="str">
        <f t="shared" si="49"/>
        <v/>
      </c>
      <c r="Q149" s="11" t="str">
        <f t="shared" si="38"/>
        <v/>
      </c>
      <c r="S149" s="11" t="str">
        <f t="shared" si="39"/>
        <v/>
      </c>
      <c r="U149" s="11" t="str">
        <f t="shared" si="40"/>
        <v/>
      </c>
      <c r="W149" s="11" t="str">
        <f t="shared" si="41"/>
        <v/>
      </c>
      <c r="Y149" s="11" t="str">
        <f t="shared" si="42"/>
        <v/>
      </c>
      <c r="AA149" s="11" t="str">
        <f t="shared" si="43"/>
        <v/>
      </c>
      <c r="AC149" s="11" t="str">
        <f t="shared" si="44"/>
        <v/>
      </c>
      <c r="AE149" s="11" t="str">
        <f t="shared" si="45"/>
        <v/>
      </c>
      <c r="AG149" s="11" t="str">
        <f t="shared" si="46"/>
        <v/>
      </c>
      <c r="AI149" s="11" t="str">
        <f t="shared" si="47"/>
        <v/>
      </c>
    </row>
    <row r="150" spans="2:35" x14ac:dyDescent="0.25">
      <c r="B150" s="41" t="str">
        <f t="shared" si="35"/>
        <v/>
      </c>
      <c r="D150" s="43" t="str">
        <f t="shared" si="34"/>
        <v/>
      </c>
      <c r="G150" s="45"/>
      <c r="H150" s="45"/>
      <c r="I150" s="46" t="str">
        <f t="shared" si="36"/>
        <v/>
      </c>
      <c r="J150" s="46" t="str">
        <f t="shared" si="50"/>
        <v/>
      </c>
      <c r="K150" s="41" t="str">
        <f t="shared" si="37"/>
        <v/>
      </c>
      <c r="L150" s="6"/>
      <c r="M150" s="6"/>
      <c r="N150" s="41" t="str">
        <f t="shared" si="48"/>
        <v/>
      </c>
      <c r="O150" s="47" t="str">
        <f t="shared" si="49"/>
        <v/>
      </c>
      <c r="Q150" s="11" t="str">
        <f t="shared" si="38"/>
        <v/>
      </c>
      <c r="S150" s="11" t="str">
        <f t="shared" si="39"/>
        <v/>
      </c>
      <c r="U150" s="11" t="str">
        <f t="shared" si="40"/>
        <v/>
      </c>
      <c r="W150" s="11" t="str">
        <f t="shared" si="41"/>
        <v/>
      </c>
      <c r="Y150" s="11" t="str">
        <f t="shared" si="42"/>
        <v/>
      </c>
      <c r="AA150" s="11" t="str">
        <f t="shared" si="43"/>
        <v/>
      </c>
      <c r="AC150" s="11" t="str">
        <f t="shared" si="44"/>
        <v/>
      </c>
      <c r="AE150" s="11" t="str">
        <f t="shared" si="45"/>
        <v/>
      </c>
      <c r="AG150" s="11" t="str">
        <f t="shared" si="46"/>
        <v/>
      </c>
      <c r="AI150" s="11" t="str">
        <f t="shared" si="47"/>
        <v/>
      </c>
    </row>
    <row r="151" spans="2:35" x14ac:dyDescent="0.25">
      <c r="B151" s="41" t="str">
        <f t="shared" si="35"/>
        <v/>
      </c>
      <c r="D151" s="43" t="str">
        <f t="shared" si="34"/>
        <v/>
      </c>
      <c r="G151" s="45"/>
      <c r="H151" s="45"/>
      <c r="I151" s="46" t="str">
        <f t="shared" si="36"/>
        <v/>
      </c>
      <c r="J151" s="46" t="str">
        <f t="shared" si="50"/>
        <v/>
      </c>
      <c r="K151" s="41" t="str">
        <f t="shared" si="37"/>
        <v/>
      </c>
      <c r="L151" s="6"/>
      <c r="M151" s="6"/>
      <c r="N151" s="41" t="str">
        <f t="shared" si="48"/>
        <v/>
      </c>
      <c r="O151" s="47" t="str">
        <f t="shared" si="49"/>
        <v/>
      </c>
      <c r="Q151" s="11" t="str">
        <f t="shared" si="38"/>
        <v/>
      </c>
      <c r="S151" s="11" t="str">
        <f t="shared" si="39"/>
        <v/>
      </c>
      <c r="U151" s="11" t="str">
        <f t="shared" si="40"/>
        <v/>
      </c>
      <c r="W151" s="11" t="str">
        <f t="shared" si="41"/>
        <v/>
      </c>
      <c r="Y151" s="11" t="str">
        <f t="shared" si="42"/>
        <v/>
      </c>
      <c r="AA151" s="11" t="str">
        <f t="shared" si="43"/>
        <v/>
      </c>
      <c r="AC151" s="11" t="str">
        <f t="shared" si="44"/>
        <v/>
      </c>
      <c r="AE151" s="11" t="str">
        <f t="shared" si="45"/>
        <v/>
      </c>
      <c r="AG151" s="11" t="str">
        <f t="shared" si="46"/>
        <v/>
      </c>
      <c r="AI151" s="11" t="str">
        <f t="shared" si="47"/>
        <v/>
      </c>
    </row>
    <row r="152" spans="2:35" x14ac:dyDescent="0.25">
      <c r="B152" s="41" t="str">
        <f t="shared" si="35"/>
        <v/>
      </c>
      <c r="D152" s="43" t="str">
        <f t="shared" si="34"/>
        <v/>
      </c>
      <c r="G152" s="45"/>
      <c r="H152" s="45"/>
      <c r="I152" s="46" t="str">
        <f t="shared" si="36"/>
        <v/>
      </c>
      <c r="J152" s="46" t="str">
        <f t="shared" si="50"/>
        <v/>
      </c>
      <c r="K152" s="41" t="str">
        <f t="shared" si="37"/>
        <v/>
      </c>
      <c r="L152" s="6"/>
      <c r="M152" s="6"/>
      <c r="N152" s="41" t="str">
        <f t="shared" si="48"/>
        <v/>
      </c>
      <c r="O152" s="47" t="str">
        <f t="shared" si="49"/>
        <v/>
      </c>
      <c r="Q152" s="11" t="str">
        <f t="shared" si="38"/>
        <v/>
      </c>
      <c r="S152" s="11" t="str">
        <f t="shared" si="39"/>
        <v/>
      </c>
      <c r="U152" s="11" t="str">
        <f t="shared" si="40"/>
        <v/>
      </c>
      <c r="W152" s="11" t="str">
        <f t="shared" si="41"/>
        <v/>
      </c>
      <c r="Y152" s="11" t="str">
        <f t="shared" si="42"/>
        <v/>
      </c>
      <c r="AA152" s="11" t="str">
        <f t="shared" si="43"/>
        <v/>
      </c>
      <c r="AC152" s="11" t="str">
        <f t="shared" si="44"/>
        <v/>
      </c>
      <c r="AE152" s="11" t="str">
        <f t="shared" si="45"/>
        <v/>
      </c>
      <c r="AG152" s="11" t="str">
        <f t="shared" si="46"/>
        <v/>
      </c>
      <c r="AI152" s="11" t="str">
        <f t="shared" si="47"/>
        <v/>
      </c>
    </row>
    <row r="153" spans="2:35" x14ac:dyDescent="0.25">
      <c r="B153" s="41" t="str">
        <f t="shared" si="35"/>
        <v/>
      </c>
      <c r="D153" s="43" t="str">
        <f t="shared" si="34"/>
        <v/>
      </c>
      <c r="G153" s="45"/>
      <c r="H153" s="45"/>
      <c r="I153" s="46" t="str">
        <f t="shared" si="36"/>
        <v/>
      </c>
      <c r="J153" s="46" t="str">
        <f t="shared" si="50"/>
        <v/>
      </c>
      <c r="K153" s="41" t="str">
        <f t="shared" si="37"/>
        <v/>
      </c>
      <c r="L153" s="6"/>
      <c r="M153" s="6"/>
      <c r="N153" s="41" t="str">
        <f t="shared" si="48"/>
        <v/>
      </c>
      <c r="O153" s="47" t="str">
        <f t="shared" si="49"/>
        <v/>
      </c>
      <c r="Q153" s="11" t="str">
        <f t="shared" si="38"/>
        <v/>
      </c>
      <c r="S153" s="11" t="str">
        <f t="shared" si="39"/>
        <v/>
      </c>
      <c r="U153" s="11" t="str">
        <f t="shared" si="40"/>
        <v/>
      </c>
      <c r="W153" s="11" t="str">
        <f t="shared" si="41"/>
        <v/>
      </c>
      <c r="Y153" s="11" t="str">
        <f t="shared" si="42"/>
        <v/>
      </c>
      <c r="AA153" s="11" t="str">
        <f t="shared" si="43"/>
        <v/>
      </c>
      <c r="AC153" s="11" t="str">
        <f t="shared" si="44"/>
        <v/>
      </c>
      <c r="AE153" s="11" t="str">
        <f t="shared" si="45"/>
        <v/>
      </c>
      <c r="AG153" s="11" t="str">
        <f t="shared" si="46"/>
        <v/>
      </c>
      <c r="AI153" s="11" t="str">
        <f t="shared" si="47"/>
        <v/>
      </c>
    </row>
    <row r="154" spans="2:35" x14ac:dyDescent="0.25">
      <c r="B154" s="41" t="str">
        <f t="shared" si="35"/>
        <v/>
      </c>
      <c r="D154" s="43" t="str">
        <f t="shared" si="34"/>
        <v/>
      </c>
      <c r="G154" s="45"/>
      <c r="H154" s="45"/>
      <c r="I154" s="46" t="str">
        <f t="shared" si="36"/>
        <v/>
      </c>
      <c r="J154" s="46" t="str">
        <f t="shared" si="50"/>
        <v/>
      </c>
      <c r="K154" s="41" t="str">
        <f t="shared" si="37"/>
        <v/>
      </c>
      <c r="L154" s="6"/>
      <c r="M154" s="6"/>
      <c r="N154" s="41" t="str">
        <f t="shared" si="48"/>
        <v/>
      </c>
      <c r="O154" s="47" t="str">
        <f t="shared" si="49"/>
        <v/>
      </c>
      <c r="Q154" s="11" t="str">
        <f t="shared" si="38"/>
        <v/>
      </c>
      <c r="S154" s="11" t="str">
        <f t="shared" si="39"/>
        <v/>
      </c>
      <c r="U154" s="11" t="str">
        <f t="shared" si="40"/>
        <v/>
      </c>
      <c r="W154" s="11" t="str">
        <f t="shared" si="41"/>
        <v/>
      </c>
      <c r="Y154" s="11" t="str">
        <f t="shared" si="42"/>
        <v/>
      </c>
      <c r="AA154" s="11" t="str">
        <f t="shared" si="43"/>
        <v/>
      </c>
      <c r="AC154" s="11" t="str">
        <f t="shared" si="44"/>
        <v/>
      </c>
      <c r="AE154" s="11" t="str">
        <f t="shared" si="45"/>
        <v/>
      </c>
      <c r="AG154" s="11" t="str">
        <f t="shared" si="46"/>
        <v/>
      </c>
      <c r="AI154" s="11" t="str">
        <f t="shared" si="47"/>
        <v/>
      </c>
    </row>
    <row r="155" spans="2:35" x14ac:dyDescent="0.25">
      <c r="B155" s="41" t="str">
        <f t="shared" si="35"/>
        <v/>
      </c>
      <c r="D155" s="43" t="str">
        <f t="shared" si="34"/>
        <v/>
      </c>
      <c r="G155" s="45"/>
      <c r="H155" s="45"/>
      <c r="I155" s="46" t="str">
        <f t="shared" si="36"/>
        <v/>
      </c>
      <c r="J155" s="46" t="str">
        <f t="shared" si="50"/>
        <v/>
      </c>
      <c r="K155" s="41" t="str">
        <f t="shared" si="37"/>
        <v/>
      </c>
      <c r="L155" s="6"/>
      <c r="M155" s="6"/>
      <c r="N155" s="41" t="str">
        <f t="shared" si="48"/>
        <v/>
      </c>
      <c r="O155" s="47" t="str">
        <f t="shared" si="49"/>
        <v/>
      </c>
      <c r="Q155" s="11" t="str">
        <f t="shared" si="38"/>
        <v/>
      </c>
      <c r="S155" s="11" t="str">
        <f t="shared" si="39"/>
        <v/>
      </c>
      <c r="U155" s="11" t="str">
        <f t="shared" si="40"/>
        <v/>
      </c>
      <c r="W155" s="11" t="str">
        <f t="shared" si="41"/>
        <v/>
      </c>
      <c r="Y155" s="11" t="str">
        <f t="shared" si="42"/>
        <v/>
      </c>
      <c r="AA155" s="11" t="str">
        <f t="shared" si="43"/>
        <v/>
      </c>
      <c r="AC155" s="11" t="str">
        <f t="shared" si="44"/>
        <v/>
      </c>
      <c r="AE155" s="11" t="str">
        <f t="shared" si="45"/>
        <v/>
      </c>
      <c r="AG155" s="11" t="str">
        <f t="shared" si="46"/>
        <v/>
      </c>
      <c r="AI155" s="11" t="str">
        <f t="shared" si="47"/>
        <v/>
      </c>
    </row>
    <row r="156" spans="2:35" x14ac:dyDescent="0.25">
      <c r="B156" s="41" t="str">
        <f t="shared" si="35"/>
        <v/>
      </c>
      <c r="D156" s="43" t="str">
        <f t="shared" si="34"/>
        <v/>
      </c>
      <c r="G156" s="45"/>
      <c r="H156" s="45"/>
      <c r="I156" s="46" t="str">
        <f t="shared" si="36"/>
        <v/>
      </c>
      <c r="J156" s="46" t="str">
        <f t="shared" si="50"/>
        <v/>
      </c>
      <c r="K156" s="41" t="str">
        <f t="shared" si="37"/>
        <v/>
      </c>
      <c r="L156" s="6"/>
      <c r="M156" s="6"/>
      <c r="N156" s="41" t="str">
        <f t="shared" si="48"/>
        <v/>
      </c>
      <c r="O156" s="47" t="str">
        <f t="shared" si="49"/>
        <v/>
      </c>
      <c r="Q156" s="11" t="str">
        <f t="shared" si="38"/>
        <v/>
      </c>
      <c r="S156" s="11" t="str">
        <f t="shared" si="39"/>
        <v/>
      </c>
      <c r="U156" s="11" t="str">
        <f t="shared" si="40"/>
        <v/>
      </c>
      <c r="W156" s="11" t="str">
        <f t="shared" si="41"/>
        <v/>
      </c>
      <c r="Y156" s="11" t="str">
        <f t="shared" si="42"/>
        <v/>
      </c>
      <c r="AA156" s="11" t="str">
        <f t="shared" si="43"/>
        <v/>
      </c>
      <c r="AC156" s="11" t="str">
        <f t="shared" si="44"/>
        <v/>
      </c>
      <c r="AE156" s="11" t="str">
        <f t="shared" si="45"/>
        <v/>
      </c>
      <c r="AG156" s="11" t="str">
        <f t="shared" si="46"/>
        <v/>
      </c>
      <c r="AI156" s="11" t="str">
        <f t="shared" si="47"/>
        <v/>
      </c>
    </row>
    <row r="157" spans="2:35" x14ac:dyDescent="0.25">
      <c r="B157" s="41" t="str">
        <f t="shared" si="35"/>
        <v/>
      </c>
      <c r="D157" s="43" t="str">
        <f t="shared" si="34"/>
        <v/>
      </c>
      <c r="G157" s="45"/>
      <c r="H157" s="45"/>
      <c r="I157" s="46" t="str">
        <f t="shared" si="36"/>
        <v/>
      </c>
      <c r="J157" s="46" t="str">
        <f t="shared" si="50"/>
        <v/>
      </c>
      <c r="K157" s="41" t="str">
        <f t="shared" si="37"/>
        <v/>
      </c>
      <c r="L157" s="6"/>
      <c r="M157" s="6"/>
      <c r="N157" s="41" t="str">
        <f t="shared" si="48"/>
        <v/>
      </c>
      <c r="O157" s="47" t="str">
        <f t="shared" si="49"/>
        <v/>
      </c>
      <c r="Q157" s="11" t="str">
        <f t="shared" si="38"/>
        <v/>
      </c>
      <c r="S157" s="11" t="str">
        <f t="shared" si="39"/>
        <v/>
      </c>
      <c r="U157" s="11" t="str">
        <f t="shared" si="40"/>
        <v/>
      </c>
      <c r="W157" s="11" t="str">
        <f t="shared" si="41"/>
        <v/>
      </c>
      <c r="Y157" s="11" t="str">
        <f t="shared" si="42"/>
        <v/>
      </c>
      <c r="AA157" s="11" t="str">
        <f t="shared" si="43"/>
        <v/>
      </c>
      <c r="AC157" s="11" t="str">
        <f t="shared" si="44"/>
        <v/>
      </c>
      <c r="AE157" s="11" t="str">
        <f t="shared" si="45"/>
        <v/>
      </c>
      <c r="AG157" s="11" t="str">
        <f t="shared" si="46"/>
        <v/>
      </c>
      <c r="AI157" s="11" t="str">
        <f t="shared" si="47"/>
        <v/>
      </c>
    </row>
    <row r="158" spans="2:35" x14ac:dyDescent="0.25">
      <c r="B158" s="41" t="str">
        <f t="shared" si="35"/>
        <v/>
      </c>
      <c r="D158" s="43" t="str">
        <f t="shared" si="34"/>
        <v/>
      </c>
      <c r="G158" s="45"/>
      <c r="H158" s="45"/>
      <c r="I158" s="46" t="str">
        <f t="shared" si="36"/>
        <v/>
      </c>
      <c r="J158" s="46" t="str">
        <f t="shared" si="50"/>
        <v/>
      </c>
      <c r="K158" s="41" t="str">
        <f t="shared" si="37"/>
        <v/>
      </c>
      <c r="L158" s="6"/>
      <c r="M158" s="6"/>
      <c r="N158" s="41" t="str">
        <f t="shared" si="48"/>
        <v/>
      </c>
      <c r="O158" s="47" t="str">
        <f t="shared" si="49"/>
        <v/>
      </c>
      <c r="Q158" s="11" t="str">
        <f t="shared" si="38"/>
        <v/>
      </c>
      <c r="S158" s="11" t="str">
        <f t="shared" si="39"/>
        <v/>
      </c>
      <c r="U158" s="11" t="str">
        <f t="shared" si="40"/>
        <v/>
      </c>
      <c r="W158" s="11" t="str">
        <f t="shared" si="41"/>
        <v/>
      </c>
      <c r="Y158" s="11" t="str">
        <f t="shared" si="42"/>
        <v/>
      </c>
      <c r="AA158" s="11" t="str">
        <f t="shared" si="43"/>
        <v/>
      </c>
      <c r="AC158" s="11" t="str">
        <f t="shared" si="44"/>
        <v/>
      </c>
      <c r="AE158" s="11" t="str">
        <f t="shared" si="45"/>
        <v/>
      </c>
      <c r="AG158" s="11" t="str">
        <f t="shared" si="46"/>
        <v/>
      </c>
      <c r="AI158" s="11" t="str">
        <f t="shared" si="47"/>
        <v/>
      </c>
    </row>
    <row r="159" spans="2:35" x14ac:dyDescent="0.25">
      <c r="B159" s="41" t="str">
        <f t="shared" si="35"/>
        <v/>
      </c>
      <c r="D159" s="43" t="str">
        <f t="shared" si="34"/>
        <v/>
      </c>
      <c r="G159" s="45"/>
      <c r="H159" s="45"/>
      <c r="I159" s="46" t="str">
        <f t="shared" si="36"/>
        <v/>
      </c>
      <c r="J159" s="46" t="str">
        <f t="shared" si="50"/>
        <v/>
      </c>
      <c r="K159" s="41" t="str">
        <f t="shared" si="37"/>
        <v/>
      </c>
      <c r="L159" s="6"/>
      <c r="M159" s="6"/>
      <c r="N159" s="41" t="str">
        <f t="shared" si="48"/>
        <v/>
      </c>
      <c r="O159" s="47" t="str">
        <f t="shared" si="49"/>
        <v/>
      </c>
      <c r="Q159" s="11" t="str">
        <f t="shared" si="38"/>
        <v/>
      </c>
      <c r="S159" s="11" t="str">
        <f t="shared" si="39"/>
        <v/>
      </c>
      <c r="U159" s="11" t="str">
        <f t="shared" si="40"/>
        <v/>
      </c>
      <c r="W159" s="11" t="str">
        <f t="shared" si="41"/>
        <v/>
      </c>
      <c r="Y159" s="11" t="str">
        <f t="shared" si="42"/>
        <v/>
      </c>
      <c r="AA159" s="11" t="str">
        <f t="shared" si="43"/>
        <v/>
      </c>
      <c r="AC159" s="11" t="str">
        <f t="shared" si="44"/>
        <v/>
      </c>
      <c r="AE159" s="11" t="str">
        <f t="shared" si="45"/>
        <v/>
      </c>
      <c r="AG159" s="11" t="str">
        <f t="shared" si="46"/>
        <v/>
      </c>
      <c r="AI159" s="11" t="str">
        <f t="shared" si="47"/>
        <v/>
      </c>
    </row>
    <row r="160" spans="2:35" x14ac:dyDescent="0.25">
      <c r="B160" s="41" t="str">
        <f t="shared" si="35"/>
        <v/>
      </c>
      <c r="D160" s="43" t="str">
        <f t="shared" si="34"/>
        <v/>
      </c>
      <c r="G160" s="45"/>
      <c r="H160" s="45"/>
      <c r="I160" s="46" t="str">
        <f t="shared" si="36"/>
        <v/>
      </c>
      <c r="J160" s="46" t="str">
        <f t="shared" si="50"/>
        <v/>
      </c>
      <c r="K160" s="41" t="str">
        <f t="shared" si="37"/>
        <v/>
      </c>
      <c r="L160" s="6"/>
      <c r="M160" s="6"/>
      <c r="N160" s="41" t="str">
        <f t="shared" si="48"/>
        <v/>
      </c>
      <c r="O160" s="47" t="str">
        <f t="shared" si="49"/>
        <v/>
      </c>
      <c r="Q160" s="11" t="str">
        <f t="shared" si="38"/>
        <v/>
      </c>
      <c r="S160" s="11" t="str">
        <f t="shared" si="39"/>
        <v/>
      </c>
      <c r="U160" s="11" t="str">
        <f t="shared" si="40"/>
        <v/>
      </c>
      <c r="W160" s="11" t="str">
        <f t="shared" si="41"/>
        <v/>
      </c>
      <c r="Y160" s="11" t="str">
        <f t="shared" si="42"/>
        <v/>
      </c>
      <c r="AA160" s="11" t="str">
        <f t="shared" si="43"/>
        <v/>
      </c>
      <c r="AC160" s="11" t="str">
        <f t="shared" si="44"/>
        <v/>
      </c>
      <c r="AE160" s="11" t="str">
        <f t="shared" si="45"/>
        <v/>
      </c>
      <c r="AG160" s="11" t="str">
        <f t="shared" si="46"/>
        <v/>
      </c>
      <c r="AI160" s="11" t="str">
        <f t="shared" si="47"/>
        <v/>
      </c>
    </row>
    <row r="161" spans="2:35" x14ac:dyDescent="0.25">
      <c r="B161" s="41" t="str">
        <f t="shared" si="35"/>
        <v/>
      </c>
      <c r="D161" s="43" t="str">
        <f t="shared" si="34"/>
        <v/>
      </c>
      <c r="G161" s="45"/>
      <c r="H161" s="45"/>
      <c r="I161" s="46" t="str">
        <f t="shared" si="36"/>
        <v/>
      </c>
      <c r="J161" s="46" t="str">
        <f t="shared" si="50"/>
        <v/>
      </c>
      <c r="K161" s="41" t="str">
        <f t="shared" si="37"/>
        <v/>
      </c>
      <c r="L161" s="6"/>
      <c r="M161" s="6"/>
      <c r="N161" s="41" t="str">
        <f t="shared" si="48"/>
        <v/>
      </c>
      <c r="O161" s="47" t="str">
        <f t="shared" si="49"/>
        <v/>
      </c>
      <c r="Q161" s="11" t="str">
        <f t="shared" si="38"/>
        <v/>
      </c>
      <c r="S161" s="11" t="str">
        <f t="shared" si="39"/>
        <v/>
      </c>
      <c r="U161" s="11" t="str">
        <f t="shared" si="40"/>
        <v/>
      </c>
      <c r="W161" s="11" t="str">
        <f t="shared" si="41"/>
        <v/>
      </c>
      <c r="Y161" s="11" t="str">
        <f t="shared" si="42"/>
        <v/>
      </c>
      <c r="AA161" s="11" t="str">
        <f t="shared" si="43"/>
        <v/>
      </c>
      <c r="AC161" s="11" t="str">
        <f t="shared" si="44"/>
        <v/>
      </c>
      <c r="AE161" s="11" t="str">
        <f t="shared" si="45"/>
        <v/>
      </c>
      <c r="AG161" s="11" t="str">
        <f t="shared" si="46"/>
        <v/>
      </c>
      <c r="AI161" s="11" t="str">
        <f t="shared" si="47"/>
        <v/>
      </c>
    </row>
    <row r="162" spans="2:35" x14ac:dyDescent="0.25">
      <c r="B162" s="41" t="str">
        <f t="shared" si="35"/>
        <v/>
      </c>
      <c r="D162" s="43" t="str">
        <f t="shared" si="34"/>
        <v/>
      </c>
      <c r="G162" s="45"/>
      <c r="H162" s="45"/>
      <c r="I162" s="46" t="str">
        <f t="shared" si="36"/>
        <v/>
      </c>
      <c r="J162" s="46" t="str">
        <f t="shared" si="50"/>
        <v/>
      </c>
      <c r="K162" s="41" t="str">
        <f t="shared" si="37"/>
        <v/>
      </c>
      <c r="L162" s="6"/>
      <c r="M162" s="6"/>
      <c r="N162" s="41" t="str">
        <f t="shared" si="48"/>
        <v/>
      </c>
      <c r="O162" s="47" t="str">
        <f t="shared" si="49"/>
        <v/>
      </c>
      <c r="Q162" s="11" t="str">
        <f t="shared" si="38"/>
        <v/>
      </c>
      <c r="S162" s="11" t="str">
        <f t="shared" si="39"/>
        <v/>
      </c>
      <c r="U162" s="11" t="str">
        <f t="shared" si="40"/>
        <v/>
      </c>
      <c r="W162" s="11" t="str">
        <f t="shared" si="41"/>
        <v/>
      </c>
      <c r="Y162" s="11" t="str">
        <f t="shared" si="42"/>
        <v/>
      </c>
      <c r="AA162" s="11" t="str">
        <f t="shared" si="43"/>
        <v/>
      </c>
      <c r="AC162" s="11" t="str">
        <f t="shared" si="44"/>
        <v/>
      </c>
      <c r="AE162" s="11" t="str">
        <f t="shared" si="45"/>
        <v/>
      </c>
      <c r="AG162" s="11" t="str">
        <f t="shared" si="46"/>
        <v/>
      </c>
      <c r="AI162" s="11" t="str">
        <f t="shared" si="47"/>
        <v/>
      </c>
    </row>
    <row r="163" spans="2:35" x14ac:dyDescent="0.25">
      <c r="B163" s="41" t="str">
        <f t="shared" si="35"/>
        <v/>
      </c>
      <c r="D163" s="43" t="str">
        <f t="shared" si="34"/>
        <v/>
      </c>
      <c r="G163" s="45"/>
      <c r="H163" s="45"/>
      <c r="I163" s="46" t="str">
        <f t="shared" si="36"/>
        <v/>
      </c>
      <c r="J163" s="46" t="str">
        <f t="shared" si="50"/>
        <v/>
      </c>
      <c r="K163" s="41" t="str">
        <f t="shared" si="37"/>
        <v/>
      </c>
      <c r="L163" s="6"/>
      <c r="M163" s="6"/>
      <c r="N163" s="41" t="str">
        <f t="shared" si="48"/>
        <v/>
      </c>
      <c r="O163" s="47" t="str">
        <f t="shared" si="49"/>
        <v/>
      </c>
      <c r="Q163" s="11" t="str">
        <f t="shared" si="38"/>
        <v/>
      </c>
      <c r="S163" s="11" t="str">
        <f t="shared" si="39"/>
        <v/>
      </c>
      <c r="U163" s="11" t="str">
        <f t="shared" si="40"/>
        <v/>
      </c>
      <c r="W163" s="11" t="str">
        <f t="shared" si="41"/>
        <v/>
      </c>
      <c r="Y163" s="11" t="str">
        <f t="shared" si="42"/>
        <v/>
      </c>
      <c r="AA163" s="11" t="str">
        <f t="shared" si="43"/>
        <v/>
      </c>
      <c r="AC163" s="11" t="str">
        <f t="shared" si="44"/>
        <v/>
      </c>
      <c r="AE163" s="11" t="str">
        <f t="shared" si="45"/>
        <v/>
      </c>
      <c r="AG163" s="11" t="str">
        <f t="shared" si="46"/>
        <v/>
      </c>
      <c r="AI163" s="11" t="str">
        <f t="shared" si="47"/>
        <v/>
      </c>
    </row>
    <row r="164" spans="2:35" x14ac:dyDescent="0.25">
      <c r="B164" s="41" t="str">
        <f t="shared" si="35"/>
        <v/>
      </c>
      <c r="D164" s="43" t="str">
        <f t="shared" si="34"/>
        <v/>
      </c>
      <c r="G164" s="45"/>
      <c r="H164" s="45"/>
      <c r="I164" s="46" t="str">
        <f t="shared" si="36"/>
        <v/>
      </c>
      <c r="J164" s="46" t="str">
        <f t="shared" si="50"/>
        <v/>
      </c>
      <c r="K164" s="41" t="str">
        <f t="shared" si="37"/>
        <v/>
      </c>
      <c r="L164" s="6"/>
      <c r="M164" s="6"/>
      <c r="N164" s="41" t="str">
        <f t="shared" si="48"/>
        <v/>
      </c>
      <c r="O164" s="47" t="str">
        <f t="shared" si="49"/>
        <v/>
      </c>
      <c r="Q164" s="11" t="str">
        <f t="shared" si="38"/>
        <v/>
      </c>
      <c r="S164" s="11" t="str">
        <f t="shared" si="39"/>
        <v/>
      </c>
      <c r="U164" s="11" t="str">
        <f t="shared" si="40"/>
        <v/>
      </c>
      <c r="W164" s="11" t="str">
        <f t="shared" si="41"/>
        <v/>
      </c>
      <c r="Y164" s="11" t="str">
        <f t="shared" si="42"/>
        <v/>
      </c>
      <c r="AA164" s="11" t="str">
        <f t="shared" si="43"/>
        <v/>
      </c>
      <c r="AC164" s="11" t="str">
        <f t="shared" si="44"/>
        <v/>
      </c>
      <c r="AE164" s="11" t="str">
        <f t="shared" si="45"/>
        <v/>
      </c>
      <c r="AG164" s="11" t="str">
        <f t="shared" si="46"/>
        <v/>
      </c>
      <c r="AI164" s="11" t="str">
        <f t="shared" si="47"/>
        <v/>
      </c>
    </row>
    <row r="165" spans="2:35" x14ac:dyDescent="0.25">
      <c r="B165" s="41" t="str">
        <f t="shared" si="35"/>
        <v/>
      </c>
      <c r="D165" s="43" t="str">
        <f t="shared" si="34"/>
        <v/>
      </c>
      <c r="G165" s="45"/>
      <c r="H165" s="45"/>
      <c r="I165" s="46" t="str">
        <f t="shared" si="36"/>
        <v/>
      </c>
      <c r="J165" s="46" t="str">
        <f t="shared" si="50"/>
        <v/>
      </c>
      <c r="K165" s="41" t="str">
        <f t="shared" si="37"/>
        <v/>
      </c>
      <c r="L165" s="6"/>
      <c r="M165" s="6"/>
      <c r="N165" s="41" t="str">
        <f t="shared" si="48"/>
        <v/>
      </c>
      <c r="O165" s="47" t="str">
        <f t="shared" si="49"/>
        <v/>
      </c>
      <c r="Q165" s="11" t="str">
        <f t="shared" si="38"/>
        <v/>
      </c>
      <c r="S165" s="11" t="str">
        <f t="shared" si="39"/>
        <v/>
      </c>
      <c r="U165" s="11" t="str">
        <f t="shared" si="40"/>
        <v/>
      </c>
      <c r="W165" s="11" t="str">
        <f t="shared" si="41"/>
        <v/>
      </c>
      <c r="Y165" s="11" t="str">
        <f t="shared" si="42"/>
        <v/>
      </c>
      <c r="AA165" s="11" t="str">
        <f t="shared" si="43"/>
        <v/>
      </c>
      <c r="AC165" s="11" t="str">
        <f t="shared" si="44"/>
        <v/>
      </c>
      <c r="AE165" s="11" t="str">
        <f t="shared" si="45"/>
        <v/>
      </c>
      <c r="AG165" s="11" t="str">
        <f t="shared" si="46"/>
        <v/>
      </c>
      <c r="AI165" s="11" t="str">
        <f t="shared" si="47"/>
        <v/>
      </c>
    </row>
    <row r="166" spans="2:35" x14ac:dyDescent="0.25">
      <c r="B166" s="41" t="str">
        <f t="shared" si="35"/>
        <v/>
      </c>
      <c r="D166" s="43" t="str">
        <f t="shared" si="34"/>
        <v/>
      </c>
      <c r="G166" s="45"/>
      <c r="H166" s="45"/>
      <c r="I166" s="46" t="str">
        <f t="shared" si="36"/>
        <v/>
      </c>
      <c r="J166" s="46" t="str">
        <f t="shared" si="50"/>
        <v/>
      </c>
      <c r="K166" s="41" t="str">
        <f t="shared" si="37"/>
        <v/>
      </c>
      <c r="L166" s="6"/>
      <c r="M166" s="6"/>
      <c r="N166" s="41" t="str">
        <f t="shared" si="48"/>
        <v/>
      </c>
      <c r="O166" s="47" t="str">
        <f t="shared" si="49"/>
        <v/>
      </c>
      <c r="Q166" s="11" t="str">
        <f t="shared" si="38"/>
        <v/>
      </c>
      <c r="S166" s="11" t="str">
        <f t="shared" si="39"/>
        <v/>
      </c>
      <c r="U166" s="11" t="str">
        <f t="shared" si="40"/>
        <v/>
      </c>
      <c r="W166" s="11" t="str">
        <f t="shared" si="41"/>
        <v/>
      </c>
      <c r="Y166" s="11" t="str">
        <f t="shared" si="42"/>
        <v/>
      </c>
      <c r="AA166" s="11" t="str">
        <f t="shared" si="43"/>
        <v/>
      </c>
      <c r="AC166" s="11" t="str">
        <f t="shared" si="44"/>
        <v/>
      </c>
      <c r="AE166" s="11" t="str">
        <f t="shared" si="45"/>
        <v/>
      </c>
      <c r="AG166" s="11" t="str">
        <f t="shared" si="46"/>
        <v/>
      </c>
      <c r="AI166" s="11" t="str">
        <f t="shared" si="47"/>
        <v/>
      </c>
    </row>
    <row r="167" spans="2:35" x14ac:dyDescent="0.25">
      <c r="B167" s="41" t="str">
        <f t="shared" si="35"/>
        <v/>
      </c>
      <c r="D167" s="43" t="str">
        <f t="shared" si="34"/>
        <v/>
      </c>
      <c r="G167" s="45"/>
      <c r="H167" s="45"/>
      <c r="I167" s="46" t="str">
        <f t="shared" si="36"/>
        <v/>
      </c>
      <c r="J167" s="46" t="str">
        <f t="shared" si="50"/>
        <v/>
      </c>
      <c r="K167" s="41" t="str">
        <f t="shared" si="37"/>
        <v/>
      </c>
      <c r="L167" s="6"/>
      <c r="M167" s="6"/>
      <c r="N167" s="41" t="str">
        <f t="shared" si="48"/>
        <v/>
      </c>
      <c r="O167" s="47" t="str">
        <f t="shared" si="49"/>
        <v/>
      </c>
      <c r="Q167" s="11" t="str">
        <f t="shared" si="38"/>
        <v/>
      </c>
      <c r="S167" s="11" t="str">
        <f t="shared" si="39"/>
        <v/>
      </c>
      <c r="U167" s="11" t="str">
        <f t="shared" si="40"/>
        <v/>
      </c>
      <c r="W167" s="11" t="str">
        <f t="shared" si="41"/>
        <v/>
      </c>
      <c r="Y167" s="11" t="str">
        <f t="shared" si="42"/>
        <v/>
      </c>
      <c r="AA167" s="11" t="str">
        <f t="shared" si="43"/>
        <v/>
      </c>
      <c r="AC167" s="11" t="str">
        <f t="shared" si="44"/>
        <v/>
      </c>
      <c r="AE167" s="11" t="str">
        <f t="shared" si="45"/>
        <v/>
      </c>
      <c r="AG167" s="11" t="str">
        <f t="shared" si="46"/>
        <v/>
      </c>
      <c r="AI167" s="11" t="str">
        <f t="shared" si="47"/>
        <v/>
      </c>
    </row>
    <row r="168" spans="2:35" x14ac:dyDescent="0.25">
      <c r="B168" s="41" t="str">
        <f t="shared" si="35"/>
        <v/>
      </c>
      <c r="D168" s="43" t="str">
        <f t="shared" si="34"/>
        <v/>
      </c>
      <c r="G168" s="45"/>
      <c r="H168" s="45"/>
      <c r="I168" s="46" t="str">
        <f t="shared" si="36"/>
        <v/>
      </c>
      <c r="J168" s="46" t="str">
        <f t="shared" si="50"/>
        <v/>
      </c>
      <c r="K168" s="41" t="str">
        <f t="shared" si="37"/>
        <v/>
      </c>
      <c r="L168" s="6"/>
      <c r="M168" s="6"/>
      <c r="N168" s="41" t="str">
        <f t="shared" si="48"/>
        <v/>
      </c>
      <c r="O168" s="47" t="str">
        <f t="shared" si="49"/>
        <v/>
      </c>
      <c r="Q168" s="11" t="str">
        <f t="shared" si="38"/>
        <v/>
      </c>
      <c r="S168" s="11" t="str">
        <f t="shared" si="39"/>
        <v/>
      </c>
      <c r="U168" s="11" t="str">
        <f t="shared" si="40"/>
        <v/>
      </c>
      <c r="W168" s="11" t="str">
        <f t="shared" si="41"/>
        <v/>
      </c>
      <c r="Y168" s="11" t="str">
        <f t="shared" si="42"/>
        <v/>
      </c>
      <c r="AA168" s="11" t="str">
        <f t="shared" si="43"/>
        <v/>
      </c>
      <c r="AC168" s="11" t="str">
        <f t="shared" si="44"/>
        <v/>
      </c>
      <c r="AE168" s="11" t="str">
        <f t="shared" si="45"/>
        <v/>
      </c>
      <c r="AG168" s="11" t="str">
        <f t="shared" si="46"/>
        <v/>
      </c>
      <c r="AI168" s="11" t="str">
        <f t="shared" si="47"/>
        <v/>
      </c>
    </row>
    <row r="169" spans="2:35" x14ac:dyDescent="0.25">
      <c r="B169" s="41" t="str">
        <f t="shared" si="35"/>
        <v/>
      </c>
      <c r="D169" s="43" t="str">
        <f t="shared" si="34"/>
        <v/>
      </c>
      <c r="G169" s="45"/>
      <c r="H169" s="45"/>
      <c r="I169" s="46" t="str">
        <f t="shared" si="36"/>
        <v/>
      </c>
      <c r="J169" s="46" t="str">
        <f t="shared" si="50"/>
        <v/>
      </c>
      <c r="K169" s="41" t="str">
        <f t="shared" si="37"/>
        <v/>
      </c>
      <c r="L169" s="6"/>
      <c r="M169" s="6"/>
      <c r="N169" s="41" t="str">
        <f t="shared" si="48"/>
        <v/>
      </c>
      <c r="O169" s="47" t="str">
        <f t="shared" si="49"/>
        <v/>
      </c>
      <c r="Q169" s="11" t="str">
        <f t="shared" si="38"/>
        <v/>
      </c>
      <c r="S169" s="11" t="str">
        <f t="shared" si="39"/>
        <v/>
      </c>
      <c r="U169" s="11" t="str">
        <f t="shared" si="40"/>
        <v/>
      </c>
      <c r="W169" s="11" t="str">
        <f t="shared" si="41"/>
        <v/>
      </c>
      <c r="Y169" s="11" t="str">
        <f t="shared" si="42"/>
        <v/>
      </c>
      <c r="AA169" s="11" t="str">
        <f t="shared" si="43"/>
        <v/>
      </c>
      <c r="AC169" s="11" t="str">
        <f t="shared" si="44"/>
        <v/>
      </c>
      <c r="AE169" s="11" t="str">
        <f t="shared" si="45"/>
        <v/>
      </c>
      <c r="AG169" s="11" t="str">
        <f t="shared" si="46"/>
        <v/>
      </c>
      <c r="AI169" s="11" t="str">
        <f t="shared" si="47"/>
        <v/>
      </c>
    </row>
    <row r="170" spans="2:35" x14ac:dyDescent="0.25">
      <c r="B170" s="41" t="str">
        <f t="shared" si="35"/>
        <v/>
      </c>
      <c r="D170" s="43" t="str">
        <f t="shared" si="34"/>
        <v/>
      </c>
      <c r="G170" s="45"/>
      <c r="H170" s="45"/>
      <c r="I170" s="46" t="str">
        <f t="shared" si="36"/>
        <v/>
      </c>
      <c r="J170" s="46" t="str">
        <f t="shared" si="50"/>
        <v/>
      </c>
      <c r="K170" s="41" t="str">
        <f t="shared" si="37"/>
        <v/>
      </c>
      <c r="L170" s="6"/>
      <c r="M170" s="6"/>
      <c r="N170" s="41" t="str">
        <f t="shared" si="48"/>
        <v/>
      </c>
      <c r="O170" s="47" t="str">
        <f t="shared" si="49"/>
        <v/>
      </c>
      <c r="Q170" s="11" t="str">
        <f t="shared" si="38"/>
        <v/>
      </c>
      <c r="S170" s="11" t="str">
        <f t="shared" si="39"/>
        <v/>
      </c>
      <c r="U170" s="11" t="str">
        <f t="shared" si="40"/>
        <v/>
      </c>
      <c r="W170" s="11" t="str">
        <f t="shared" si="41"/>
        <v/>
      </c>
      <c r="Y170" s="11" t="str">
        <f t="shared" si="42"/>
        <v/>
      </c>
      <c r="AA170" s="11" t="str">
        <f t="shared" si="43"/>
        <v/>
      </c>
      <c r="AC170" s="11" t="str">
        <f t="shared" si="44"/>
        <v/>
      </c>
      <c r="AE170" s="11" t="str">
        <f t="shared" si="45"/>
        <v/>
      </c>
      <c r="AG170" s="11" t="str">
        <f t="shared" si="46"/>
        <v/>
      </c>
      <c r="AI170" s="11" t="str">
        <f t="shared" si="47"/>
        <v/>
      </c>
    </row>
    <row r="171" spans="2:35" x14ac:dyDescent="0.25">
      <c r="B171" s="41" t="str">
        <f t="shared" si="35"/>
        <v/>
      </c>
      <c r="D171" s="43" t="str">
        <f t="shared" si="34"/>
        <v/>
      </c>
      <c r="G171" s="45"/>
      <c r="H171" s="45"/>
      <c r="I171" s="46" t="str">
        <f t="shared" si="36"/>
        <v/>
      </c>
      <c r="J171" s="46" t="str">
        <f t="shared" si="50"/>
        <v/>
      </c>
      <c r="K171" s="41" t="str">
        <f t="shared" si="37"/>
        <v/>
      </c>
      <c r="L171" s="6"/>
      <c r="M171" s="6"/>
      <c r="N171" s="41" t="str">
        <f t="shared" si="48"/>
        <v/>
      </c>
      <c r="O171" s="47" t="str">
        <f t="shared" si="49"/>
        <v/>
      </c>
      <c r="Q171" s="11" t="str">
        <f t="shared" si="38"/>
        <v/>
      </c>
      <c r="S171" s="11" t="str">
        <f t="shared" si="39"/>
        <v/>
      </c>
      <c r="U171" s="11" t="str">
        <f t="shared" si="40"/>
        <v/>
      </c>
      <c r="W171" s="11" t="str">
        <f t="shared" si="41"/>
        <v/>
      </c>
      <c r="Y171" s="11" t="str">
        <f t="shared" si="42"/>
        <v/>
      </c>
      <c r="AA171" s="11" t="str">
        <f t="shared" si="43"/>
        <v/>
      </c>
      <c r="AC171" s="11" t="str">
        <f t="shared" si="44"/>
        <v/>
      </c>
      <c r="AE171" s="11" t="str">
        <f t="shared" si="45"/>
        <v/>
      </c>
      <c r="AG171" s="11" t="str">
        <f t="shared" si="46"/>
        <v/>
      </c>
      <c r="AI171" s="11" t="str">
        <f t="shared" si="47"/>
        <v/>
      </c>
    </row>
    <row r="172" spans="2:35" x14ac:dyDescent="0.25">
      <c r="B172" s="41" t="str">
        <f t="shared" si="35"/>
        <v/>
      </c>
      <c r="D172" s="43" t="str">
        <f t="shared" si="34"/>
        <v/>
      </c>
      <c r="G172" s="45"/>
      <c r="H172" s="45"/>
      <c r="I172" s="46" t="str">
        <f t="shared" si="36"/>
        <v/>
      </c>
      <c r="J172" s="46" t="str">
        <f t="shared" si="50"/>
        <v/>
      </c>
      <c r="K172" s="41" t="str">
        <f t="shared" si="37"/>
        <v/>
      </c>
      <c r="L172" s="6"/>
      <c r="M172" s="6"/>
      <c r="N172" s="41" t="str">
        <f t="shared" si="48"/>
        <v/>
      </c>
      <c r="O172" s="47" t="str">
        <f t="shared" si="49"/>
        <v/>
      </c>
      <c r="Q172" s="11" t="str">
        <f t="shared" si="38"/>
        <v/>
      </c>
      <c r="S172" s="11" t="str">
        <f t="shared" si="39"/>
        <v/>
      </c>
      <c r="U172" s="11" t="str">
        <f t="shared" si="40"/>
        <v/>
      </c>
      <c r="W172" s="11" t="str">
        <f t="shared" si="41"/>
        <v/>
      </c>
      <c r="Y172" s="11" t="str">
        <f t="shared" si="42"/>
        <v/>
      </c>
      <c r="AA172" s="11" t="str">
        <f t="shared" si="43"/>
        <v/>
      </c>
      <c r="AC172" s="11" t="str">
        <f t="shared" si="44"/>
        <v/>
      </c>
      <c r="AE172" s="11" t="str">
        <f t="shared" si="45"/>
        <v/>
      </c>
      <c r="AG172" s="11" t="str">
        <f t="shared" si="46"/>
        <v/>
      </c>
      <c r="AI172" s="11" t="str">
        <f t="shared" si="47"/>
        <v/>
      </c>
    </row>
    <row r="173" spans="2:35" x14ac:dyDescent="0.25">
      <c r="B173" s="41" t="str">
        <f t="shared" si="35"/>
        <v/>
      </c>
      <c r="D173" s="43" t="str">
        <f t="shared" si="34"/>
        <v/>
      </c>
      <c r="G173" s="45"/>
      <c r="H173" s="45"/>
      <c r="I173" s="46" t="str">
        <f t="shared" si="36"/>
        <v/>
      </c>
      <c r="J173" s="46" t="str">
        <f t="shared" si="50"/>
        <v/>
      </c>
      <c r="K173" s="41" t="str">
        <f t="shared" si="37"/>
        <v/>
      </c>
      <c r="L173" s="6"/>
      <c r="M173" s="6"/>
      <c r="N173" s="41" t="str">
        <f t="shared" si="48"/>
        <v/>
      </c>
      <c r="O173" s="47" t="str">
        <f t="shared" si="49"/>
        <v/>
      </c>
      <c r="Q173" s="11" t="str">
        <f t="shared" si="38"/>
        <v/>
      </c>
      <c r="S173" s="11" t="str">
        <f t="shared" si="39"/>
        <v/>
      </c>
      <c r="U173" s="11" t="str">
        <f t="shared" si="40"/>
        <v/>
      </c>
      <c r="W173" s="11" t="str">
        <f t="shared" si="41"/>
        <v/>
      </c>
      <c r="Y173" s="11" t="str">
        <f t="shared" si="42"/>
        <v/>
      </c>
      <c r="AA173" s="11" t="str">
        <f t="shared" si="43"/>
        <v/>
      </c>
      <c r="AC173" s="11" t="str">
        <f t="shared" si="44"/>
        <v/>
      </c>
      <c r="AE173" s="11" t="str">
        <f t="shared" si="45"/>
        <v/>
      </c>
      <c r="AG173" s="11" t="str">
        <f t="shared" si="46"/>
        <v/>
      </c>
      <c r="AI173" s="11" t="str">
        <f t="shared" si="47"/>
        <v/>
      </c>
    </row>
    <row r="174" spans="2:35" x14ac:dyDescent="0.25">
      <c r="B174" s="41" t="str">
        <f t="shared" si="35"/>
        <v/>
      </c>
      <c r="D174" s="43" t="str">
        <f t="shared" si="34"/>
        <v/>
      </c>
      <c r="G174" s="45"/>
      <c r="H174" s="45"/>
      <c r="I174" s="46" t="str">
        <f t="shared" si="36"/>
        <v/>
      </c>
      <c r="J174" s="46" t="str">
        <f t="shared" si="50"/>
        <v/>
      </c>
      <c r="K174" s="41" t="str">
        <f t="shared" si="37"/>
        <v/>
      </c>
      <c r="L174" s="6"/>
      <c r="M174" s="6"/>
      <c r="N174" s="41" t="str">
        <f t="shared" si="48"/>
        <v/>
      </c>
      <c r="O174" s="47" t="str">
        <f t="shared" si="49"/>
        <v/>
      </c>
      <c r="Q174" s="11" t="str">
        <f t="shared" si="38"/>
        <v/>
      </c>
      <c r="S174" s="11" t="str">
        <f t="shared" si="39"/>
        <v/>
      </c>
      <c r="U174" s="11" t="str">
        <f t="shared" si="40"/>
        <v/>
      </c>
      <c r="W174" s="11" t="str">
        <f t="shared" si="41"/>
        <v/>
      </c>
      <c r="Y174" s="11" t="str">
        <f t="shared" si="42"/>
        <v/>
      </c>
      <c r="AA174" s="11" t="str">
        <f t="shared" si="43"/>
        <v/>
      </c>
      <c r="AC174" s="11" t="str">
        <f t="shared" si="44"/>
        <v/>
      </c>
      <c r="AE174" s="11" t="str">
        <f t="shared" si="45"/>
        <v/>
      </c>
      <c r="AG174" s="11" t="str">
        <f t="shared" si="46"/>
        <v/>
      </c>
      <c r="AI174" s="11" t="str">
        <f t="shared" si="47"/>
        <v/>
      </c>
    </row>
    <row r="175" spans="2:35" x14ac:dyDescent="0.25">
      <c r="B175" s="41" t="str">
        <f t="shared" si="35"/>
        <v/>
      </c>
      <c r="D175" s="43" t="str">
        <f t="shared" si="34"/>
        <v/>
      </c>
      <c r="G175" s="45"/>
      <c r="H175" s="45"/>
      <c r="I175" s="46" t="str">
        <f t="shared" si="36"/>
        <v/>
      </c>
      <c r="J175" s="46" t="str">
        <f t="shared" si="50"/>
        <v/>
      </c>
      <c r="K175" s="41" t="str">
        <f t="shared" si="37"/>
        <v/>
      </c>
      <c r="L175" s="6"/>
      <c r="M175" s="6"/>
      <c r="N175" s="41" t="str">
        <f t="shared" si="48"/>
        <v/>
      </c>
      <c r="O175" s="47" t="str">
        <f t="shared" si="49"/>
        <v/>
      </c>
      <c r="Q175" s="11" t="str">
        <f t="shared" si="38"/>
        <v/>
      </c>
      <c r="S175" s="11" t="str">
        <f t="shared" si="39"/>
        <v/>
      </c>
      <c r="U175" s="11" t="str">
        <f t="shared" si="40"/>
        <v/>
      </c>
      <c r="W175" s="11" t="str">
        <f t="shared" si="41"/>
        <v/>
      </c>
      <c r="Y175" s="11" t="str">
        <f t="shared" si="42"/>
        <v/>
      </c>
      <c r="AA175" s="11" t="str">
        <f t="shared" si="43"/>
        <v/>
      </c>
      <c r="AC175" s="11" t="str">
        <f t="shared" si="44"/>
        <v/>
      </c>
      <c r="AE175" s="11" t="str">
        <f t="shared" si="45"/>
        <v/>
      </c>
      <c r="AG175" s="11" t="str">
        <f t="shared" si="46"/>
        <v/>
      </c>
      <c r="AI175" s="11" t="str">
        <f t="shared" si="47"/>
        <v/>
      </c>
    </row>
    <row r="176" spans="2:35" x14ac:dyDescent="0.25">
      <c r="B176" s="41" t="str">
        <f t="shared" si="35"/>
        <v/>
      </c>
      <c r="D176" s="43" t="str">
        <f t="shared" si="34"/>
        <v/>
      </c>
      <c r="G176" s="45"/>
      <c r="H176" s="45"/>
      <c r="I176" s="46" t="str">
        <f t="shared" si="36"/>
        <v/>
      </c>
      <c r="J176" s="46" t="str">
        <f t="shared" si="50"/>
        <v/>
      </c>
      <c r="K176" s="41" t="str">
        <f t="shared" si="37"/>
        <v/>
      </c>
      <c r="L176" s="6"/>
      <c r="M176" s="6"/>
      <c r="N176" s="41" t="str">
        <f t="shared" si="48"/>
        <v/>
      </c>
      <c r="O176" s="47" t="str">
        <f t="shared" si="49"/>
        <v/>
      </c>
      <c r="Q176" s="11" t="str">
        <f t="shared" si="38"/>
        <v/>
      </c>
      <c r="S176" s="11" t="str">
        <f t="shared" si="39"/>
        <v/>
      </c>
      <c r="U176" s="11" t="str">
        <f t="shared" si="40"/>
        <v/>
      </c>
      <c r="W176" s="11" t="str">
        <f t="shared" si="41"/>
        <v/>
      </c>
      <c r="Y176" s="11" t="str">
        <f t="shared" si="42"/>
        <v/>
      </c>
      <c r="AA176" s="11" t="str">
        <f t="shared" si="43"/>
        <v/>
      </c>
      <c r="AC176" s="11" t="str">
        <f t="shared" si="44"/>
        <v/>
      </c>
      <c r="AE176" s="11" t="str">
        <f t="shared" si="45"/>
        <v/>
      </c>
      <c r="AG176" s="11" t="str">
        <f t="shared" si="46"/>
        <v/>
      </c>
      <c r="AI176" s="11" t="str">
        <f t="shared" si="47"/>
        <v/>
      </c>
    </row>
    <row r="177" spans="2:35" x14ac:dyDescent="0.25">
      <c r="B177" s="41" t="str">
        <f t="shared" si="35"/>
        <v/>
      </c>
      <c r="D177" s="43" t="str">
        <f t="shared" si="34"/>
        <v/>
      </c>
      <c r="G177" s="45"/>
      <c r="H177" s="45"/>
      <c r="I177" s="46" t="str">
        <f t="shared" si="36"/>
        <v/>
      </c>
      <c r="J177" s="46" t="str">
        <f t="shared" si="50"/>
        <v/>
      </c>
      <c r="K177" s="41" t="str">
        <f t="shared" si="37"/>
        <v/>
      </c>
      <c r="L177" s="6"/>
      <c r="M177" s="6"/>
      <c r="N177" s="41" t="str">
        <f t="shared" si="48"/>
        <v/>
      </c>
      <c r="O177" s="47" t="str">
        <f t="shared" si="49"/>
        <v/>
      </c>
      <c r="Q177" s="11" t="str">
        <f t="shared" si="38"/>
        <v/>
      </c>
      <c r="S177" s="11" t="str">
        <f t="shared" si="39"/>
        <v/>
      </c>
      <c r="U177" s="11" t="str">
        <f t="shared" si="40"/>
        <v/>
      </c>
      <c r="W177" s="11" t="str">
        <f t="shared" si="41"/>
        <v/>
      </c>
      <c r="Y177" s="11" t="str">
        <f t="shared" si="42"/>
        <v/>
      </c>
      <c r="AA177" s="11" t="str">
        <f t="shared" si="43"/>
        <v/>
      </c>
      <c r="AC177" s="11" t="str">
        <f t="shared" si="44"/>
        <v/>
      </c>
      <c r="AE177" s="11" t="str">
        <f t="shared" si="45"/>
        <v/>
      </c>
      <c r="AG177" s="11" t="str">
        <f t="shared" si="46"/>
        <v/>
      </c>
      <c r="AI177" s="11" t="str">
        <f t="shared" si="47"/>
        <v/>
      </c>
    </row>
    <row r="178" spans="2:35" x14ac:dyDescent="0.25">
      <c r="B178" s="41" t="str">
        <f t="shared" si="35"/>
        <v/>
      </c>
      <c r="D178" s="43" t="str">
        <f t="shared" si="34"/>
        <v/>
      </c>
      <c r="G178" s="45"/>
      <c r="H178" s="45"/>
      <c r="I178" s="46" t="str">
        <f t="shared" si="36"/>
        <v/>
      </c>
      <c r="J178" s="46" t="str">
        <f t="shared" si="50"/>
        <v/>
      </c>
      <c r="K178" s="41" t="str">
        <f t="shared" si="37"/>
        <v/>
      </c>
      <c r="L178" s="6"/>
      <c r="M178" s="6"/>
      <c r="N178" s="41" t="str">
        <f t="shared" si="48"/>
        <v/>
      </c>
      <c r="O178" s="47" t="str">
        <f t="shared" si="49"/>
        <v/>
      </c>
      <c r="Q178" s="11" t="str">
        <f t="shared" si="38"/>
        <v/>
      </c>
      <c r="S178" s="11" t="str">
        <f t="shared" si="39"/>
        <v/>
      </c>
      <c r="U178" s="11" t="str">
        <f t="shared" si="40"/>
        <v/>
      </c>
      <c r="W178" s="11" t="str">
        <f t="shared" si="41"/>
        <v/>
      </c>
      <c r="Y178" s="11" t="str">
        <f t="shared" si="42"/>
        <v/>
      </c>
      <c r="AA178" s="11" t="str">
        <f t="shared" si="43"/>
        <v/>
      </c>
      <c r="AC178" s="11" t="str">
        <f t="shared" si="44"/>
        <v/>
      </c>
      <c r="AE178" s="11" t="str">
        <f t="shared" si="45"/>
        <v/>
      </c>
      <c r="AG178" s="11" t="str">
        <f t="shared" si="46"/>
        <v/>
      </c>
      <c r="AI178" s="11" t="str">
        <f t="shared" si="47"/>
        <v/>
      </c>
    </row>
    <row r="179" spans="2:35" x14ac:dyDescent="0.25">
      <c r="B179" s="41" t="str">
        <f t="shared" si="35"/>
        <v/>
      </c>
      <c r="D179" s="43" t="str">
        <f t="shared" si="34"/>
        <v/>
      </c>
      <c r="G179" s="45"/>
      <c r="H179" s="45"/>
      <c r="I179" s="46" t="str">
        <f t="shared" si="36"/>
        <v/>
      </c>
      <c r="J179" s="46" t="str">
        <f t="shared" si="50"/>
        <v/>
      </c>
      <c r="K179" s="41" t="str">
        <f t="shared" si="37"/>
        <v/>
      </c>
      <c r="L179" s="6"/>
      <c r="M179" s="6"/>
      <c r="N179" s="41" t="str">
        <f t="shared" si="48"/>
        <v/>
      </c>
      <c r="O179" s="47" t="str">
        <f t="shared" si="49"/>
        <v/>
      </c>
      <c r="Q179" s="11" t="str">
        <f t="shared" si="38"/>
        <v/>
      </c>
      <c r="S179" s="11" t="str">
        <f t="shared" si="39"/>
        <v/>
      </c>
      <c r="U179" s="11" t="str">
        <f t="shared" si="40"/>
        <v/>
      </c>
      <c r="W179" s="11" t="str">
        <f t="shared" si="41"/>
        <v/>
      </c>
      <c r="Y179" s="11" t="str">
        <f t="shared" si="42"/>
        <v/>
      </c>
      <c r="AA179" s="11" t="str">
        <f t="shared" si="43"/>
        <v/>
      </c>
      <c r="AC179" s="11" t="str">
        <f t="shared" si="44"/>
        <v/>
      </c>
      <c r="AE179" s="11" t="str">
        <f t="shared" si="45"/>
        <v/>
      </c>
      <c r="AG179" s="11" t="str">
        <f t="shared" si="46"/>
        <v/>
      </c>
      <c r="AI179" s="11" t="str">
        <f t="shared" si="47"/>
        <v/>
      </c>
    </row>
    <row r="180" spans="2:35" x14ac:dyDescent="0.25">
      <c r="B180" s="41" t="str">
        <f t="shared" si="35"/>
        <v/>
      </c>
      <c r="D180" s="43" t="str">
        <f t="shared" ref="D180:D243" si="51">IF(A180&lt;&gt;"",IF(C180&lt;(CONV_Date+1),"Yes","N/A"),"")</f>
        <v/>
      </c>
      <c r="G180" s="45"/>
      <c r="H180" s="45"/>
      <c r="I180" s="46" t="str">
        <f t="shared" si="36"/>
        <v/>
      </c>
      <c r="J180" s="46" t="str">
        <f t="shared" si="50"/>
        <v/>
      </c>
      <c r="K180" s="41" t="str">
        <f t="shared" si="37"/>
        <v/>
      </c>
      <c r="L180" s="6"/>
      <c r="M180" s="6"/>
      <c r="N180" s="41" t="str">
        <f t="shared" si="48"/>
        <v/>
      </c>
      <c r="O180" s="47" t="str">
        <f t="shared" si="49"/>
        <v/>
      </c>
      <c r="Q180" s="11" t="str">
        <f t="shared" si="38"/>
        <v/>
      </c>
      <c r="S180" s="11" t="str">
        <f t="shared" si="39"/>
        <v/>
      </c>
      <c r="U180" s="11" t="str">
        <f t="shared" si="40"/>
        <v/>
      </c>
      <c r="W180" s="11" t="str">
        <f t="shared" si="41"/>
        <v/>
      </c>
      <c r="Y180" s="11" t="str">
        <f t="shared" si="42"/>
        <v/>
      </c>
      <c r="AA180" s="11" t="str">
        <f t="shared" si="43"/>
        <v/>
      </c>
      <c r="AC180" s="11" t="str">
        <f t="shared" si="44"/>
        <v/>
      </c>
      <c r="AE180" s="11" t="str">
        <f t="shared" si="45"/>
        <v/>
      </c>
      <c r="AG180" s="11" t="str">
        <f t="shared" si="46"/>
        <v/>
      </c>
      <c r="AI180" s="11" t="str">
        <f t="shared" si="47"/>
        <v/>
      </c>
    </row>
    <row r="181" spans="2:35" x14ac:dyDescent="0.25">
      <c r="B181" s="41" t="str">
        <f t="shared" ref="B181:B244" si="52">IFERROR(VLOOKUP(A181,Game_Data,2,FALSE),"")</f>
        <v/>
      </c>
      <c r="D181" s="43" t="str">
        <f t="shared" si="51"/>
        <v/>
      </c>
      <c r="G181" s="45"/>
      <c r="H181" s="45"/>
      <c r="I181" s="46" t="str">
        <f t="shared" si="36"/>
        <v/>
      </c>
      <c r="J181" s="46" t="str">
        <f t="shared" si="50"/>
        <v/>
      </c>
      <c r="K181" s="41" t="str">
        <f t="shared" si="37"/>
        <v/>
      </c>
      <c r="L181" s="6"/>
      <c r="M181" s="6"/>
      <c r="N181" s="41" t="str">
        <f t="shared" si="48"/>
        <v/>
      </c>
      <c r="O181" s="47" t="str">
        <f t="shared" si="49"/>
        <v/>
      </c>
      <c r="Q181" s="11" t="str">
        <f t="shared" si="38"/>
        <v/>
      </c>
      <c r="S181" s="11" t="str">
        <f t="shared" si="39"/>
        <v/>
      </c>
      <c r="U181" s="11" t="str">
        <f t="shared" si="40"/>
        <v/>
      </c>
      <c r="W181" s="11" t="str">
        <f t="shared" si="41"/>
        <v/>
      </c>
      <c r="Y181" s="11" t="str">
        <f t="shared" si="42"/>
        <v/>
      </c>
      <c r="AA181" s="11" t="str">
        <f t="shared" si="43"/>
        <v/>
      </c>
      <c r="AC181" s="11" t="str">
        <f t="shared" si="44"/>
        <v/>
      </c>
      <c r="AE181" s="11" t="str">
        <f t="shared" si="45"/>
        <v/>
      </c>
      <c r="AG181" s="11" t="str">
        <f t="shared" si="46"/>
        <v/>
      </c>
      <c r="AI181" s="11" t="str">
        <f t="shared" si="47"/>
        <v/>
      </c>
    </row>
    <row r="182" spans="2:35" x14ac:dyDescent="0.25">
      <c r="B182" s="41" t="str">
        <f t="shared" si="52"/>
        <v/>
      </c>
      <c r="D182" s="43" t="str">
        <f t="shared" si="51"/>
        <v/>
      </c>
      <c r="G182" s="45"/>
      <c r="H182" s="45"/>
      <c r="I182" s="46" t="str">
        <f t="shared" si="36"/>
        <v/>
      </c>
      <c r="J182" s="46" t="str">
        <f t="shared" si="50"/>
        <v/>
      </c>
      <c r="K182" s="41" t="str">
        <f t="shared" si="37"/>
        <v/>
      </c>
      <c r="L182" s="6"/>
      <c r="M182" s="6"/>
      <c r="N182" s="41" t="str">
        <f t="shared" si="48"/>
        <v/>
      </c>
      <c r="O182" s="47" t="str">
        <f t="shared" si="49"/>
        <v/>
      </c>
      <c r="Q182" s="11" t="str">
        <f t="shared" si="38"/>
        <v/>
      </c>
      <c r="S182" s="11" t="str">
        <f t="shared" si="39"/>
        <v/>
      </c>
      <c r="U182" s="11" t="str">
        <f t="shared" si="40"/>
        <v/>
      </c>
      <c r="W182" s="11" t="str">
        <f t="shared" si="41"/>
        <v/>
      </c>
      <c r="Y182" s="11" t="str">
        <f t="shared" si="42"/>
        <v/>
      </c>
      <c r="AA182" s="11" t="str">
        <f t="shared" si="43"/>
        <v/>
      </c>
      <c r="AC182" s="11" t="str">
        <f t="shared" si="44"/>
        <v/>
      </c>
      <c r="AE182" s="11" t="str">
        <f t="shared" si="45"/>
        <v/>
      </c>
      <c r="AG182" s="11" t="str">
        <f t="shared" si="46"/>
        <v/>
      </c>
      <c r="AI182" s="11" t="str">
        <f t="shared" si="47"/>
        <v/>
      </c>
    </row>
    <row r="183" spans="2:35" x14ac:dyDescent="0.25">
      <c r="B183" s="41" t="str">
        <f t="shared" si="52"/>
        <v/>
      </c>
      <c r="D183" s="43" t="str">
        <f t="shared" si="51"/>
        <v/>
      </c>
      <c r="G183" s="45"/>
      <c r="H183" s="45"/>
      <c r="I183" s="46" t="str">
        <f t="shared" si="36"/>
        <v/>
      </c>
      <c r="J183" s="46" t="str">
        <f t="shared" si="50"/>
        <v/>
      </c>
      <c r="K183" s="41" t="str">
        <f t="shared" si="37"/>
        <v/>
      </c>
      <c r="L183" s="6"/>
      <c r="M183" s="6"/>
      <c r="N183" s="41" t="str">
        <f t="shared" si="48"/>
        <v/>
      </c>
      <c r="O183" s="47" t="str">
        <f t="shared" si="49"/>
        <v/>
      </c>
      <c r="Q183" s="11" t="str">
        <f t="shared" si="38"/>
        <v/>
      </c>
      <c r="S183" s="11" t="str">
        <f t="shared" si="39"/>
        <v/>
      </c>
      <c r="U183" s="11" t="str">
        <f t="shared" si="40"/>
        <v/>
      </c>
      <c r="W183" s="11" t="str">
        <f t="shared" si="41"/>
        <v/>
      </c>
      <c r="Y183" s="11" t="str">
        <f t="shared" si="42"/>
        <v/>
      </c>
      <c r="AA183" s="11" t="str">
        <f t="shared" si="43"/>
        <v/>
      </c>
      <c r="AC183" s="11" t="str">
        <f t="shared" si="44"/>
        <v/>
      </c>
      <c r="AE183" s="11" t="str">
        <f t="shared" si="45"/>
        <v/>
      </c>
      <c r="AG183" s="11" t="str">
        <f t="shared" si="46"/>
        <v/>
      </c>
      <c r="AI183" s="11" t="str">
        <f t="shared" si="47"/>
        <v/>
      </c>
    </row>
    <row r="184" spans="2:35" x14ac:dyDescent="0.25">
      <c r="B184" s="41" t="str">
        <f t="shared" si="52"/>
        <v/>
      </c>
      <c r="D184" s="43" t="str">
        <f t="shared" si="51"/>
        <v/>
      </c>
      <c r="G184" s="45"/>
      <c r="H184" s="45"/>
      <c r="I184" s="46" t="str">
        <f t="shared" si="36"/>
        <v/>
      </c>
      <c r="J184" s="46" t="str">
        <f t="shared" si="50"/>
        <v/>
      </c>
      <c r="K184" s="41" t="str">
        <f t="shared" si="37"/>
        <v/>
      </c>
      <c r="L184" s="6"/>
      <c r="M184" s="6"/>
      <c r="N184" s="41" t="str">
        <f t="shared" si="48"/>
        <v/>
      </c>
      <c r="O184" s="47" t="str">
        <f t="shared" si="49"/>
        <v/>
      </c>
      <c r="Q184" s="11" t="str">
        <f t="shared" si="38"/>
        <v/>
      </c>
      <c r="S184" s="11" t="str">
        <f t="shared" si="39"/>
        <v/>
      </c>
      <c r="U184" s="11" t="str">
        <f t="shared" si="40"/>
        <v/>
      </c>
      <c r="W184" s="11" t="str">
        <f t="shared" si="41"/>
        <v/>
      </c>
      <c r="Y184" s="11" t="str">
        <f t="shared" si="42"/>
        <v/>
      </c>
      <c r="AA184" s="11" t="str">
        <f t="shared" si="43"/>
        <v/>
      </c>
      <c r="AC184" s="11" t="str">
        <f t="shared" si="44"/>
        <v/>
      </c>
      <c r="AE184" s="11" t="str">
        <f t="shared" si="45"/>
        <v/>
      </c>
      <c r="AG184" s="11" t="str">
        <f t="shared" si="46"/>
        <v/>
      </c>
      <c r="AI184" s="11" t="str">
        <f t="shared" si="47"/>
        <v/>
      </c>
    </row>
    <row r="185" spans="2:35" x14ac:dyDescent="0.25">
      <c r="B185" s="41" t="str">
        <f t="shared" si="52"/>
        <v/>
      </c>
      <c r="D185" s="43" t="str">
        <f t="shared" si="51"/>
        <v/>
      </c>
      <c r="G185" s="45"/>
      <c r="H185" s="45"/>
      <c r="I185" s="46" t="str">
        <f t="shared" si="36"/>
        <v/>
      </c>
      <c r="J185" s="46" t="str">
        <f t="shared" si="50"/>
        <v/>
      </c>
      <c r="K185" s="41" t="str">
        <f t="shared" si="37"/>
        <v/>
      </c>
      <c r="L185" s="6"/>
      <c r="M185" s="6"/>
      <c r="N185" s="41" t="str">
        <f t="shared" si="48"/>
        <v/>
      </c>
      <c r="O185" s="47" t="str">
        <f t="shared" si="49"/>
        <v/>
      </c>
      <c r="Q185" s="11" t="str">
        <f t="shared" si="38"/>
        <v/>
      </c>
      <c r="S185" s="11" t="str">
        <f t="shared" si="39"/>
        <v/>
      </c>
      <c r="U185" s="11" t="str">
        <f t="shared" si="40"/>
        <v/>
      </c>
      <c r="W185" s="11" t="str">
        <f t="shared" si="41"/>
        <v/>
      </c>
      <c r="Y185" s="11" t="str">
        <f t="shared" si="42"/>
        <v/>
      </c>
      <c r="AA185" s="11" t="str">
        <f t="shared" si="43"/>
        <v/>
      </c>
      <c r="AC185" s="11" t="str">
        <f t="shared" si="44"/>
        <v/>
      </c>
      <c r="AE185" s="11" t="str">
        <f t="shared" si="45"/>
        <v/>
      </c>
      <c r="AG185" s="11" t="str">
        <f t="shared" si="46"/>
        <v/>
      </c>
      <c r="AI185" s="11" t="str">
        <f t="shared" si="47"/>
        <v/>
      </c>
    </row>
    <row r="186" spans="2:35" x14ac:dyDescent="0.25">
      <c r="B186" s="41" t="str">
        <f t="shared" si="52"/>
        <v/>
      </c>
      <c r="D186" s="43" t="str">
        <f t="shared" si="51"/>
        <v/>
      </c>
      <c r="G186" s="45"/>
      <c r="H186" s="45"/>
      <c r="I186" s="46" t="str">
        <f t="shared" si="36"/>
        <v/>
      </c>
      <c r="J186" s="46" t="str">
        <f t="shared" si="50"/>
        <v/>
      </c>
      <c r="K186" s="41" t="str">
        <f t="shared" si="37"/>
        <v/>
      </c>
      <c r="L186" s="6"/>
      <c r="M186" s="6"/>
      <c r="N186" s="41" t="str">
        <f t="shared" si="48"/>
        <v/>
      </c>
      <c r="O186" s="47" t="str">
        <f t="shared" si="49"/>
        <v/>
      </c>
      <c r="Q186" s="11" t="str">
        <f t="shared" si="38"/>
        <v/>
      </c>
      <c r="S186" s="11" t="str">
        <f t="shared" si="39"/>
        <v/>
      </c>
      <c r="U186" s="11" t="str">
        <f t="shared" si="40"/>
        <v/>
      </c>
      <c r="W186" s="11" t="str">
        <f t="shared" si="41"/>
        <v/>
      </c>
      <c r="Y186" s="11" t="str">
        <f t="shared" si="42"/>
        <v/>
      </c>
      <c r="AA186" s="11" t="str">
        <f t="shared" si="43"/>
        <v/>
      </c>
      <c r="AC186" s="11" t="str">
        <f t="shared" si="44"/>
        <v/>
      </c>
      <c r="AE186" s="11" t="str">
        <f t="shared" si="45"/>
        <v/>
      </c>
      <c r="AG186" s="11" t="str">
        <f t="shared" si="46"/>
        <v/>
      </c>
      <c r="AI186" s="11" t="str">
        <f t="shared" si="47"/>
        <v/>
      </c>
    </row>
    <row r="187" spans="2:35" x14ac:dyDescent="0.25">
      <c r="B187" s="41" t="str">
        <f t="shared" si="52"/>
        <v/>
      </c>
      <c r="D187" s="43" t="str">
        <f t="shared" si="51"/>
        <v/>
      </c>
      <c r="G187" s="45"/>
      <c r="H187" s="45"/>
      <c r="I187" s="46" t="str">
        <f t="shared" si="36"/>
        <v/>
      </c>
      <c r="J187" s="46" t="str">
        <f t="shared" si="50"/>
        <v/>
      </c>
      <c r="K187" s="41" t="str">
        <f t="shared" si="37"/>
        <v/>
      </c>
      <c r="L187" s="6"/>
      <c r="M187" s="6"/>
      <c r="N187" s="41" t="str">
        <f t="shared" si="48"/>
        <v/>
      </c>
      <c r="O187" s="47" t="str">
        <f t="shared" si="49"/>
        <v/>
      </c>
      <c r="Q187" s="11" t="str">
        <f t="shared" si="38"/>
        <v/>
      </c>
      <c r="S187" s="11" t="str">
        <f t="shared" si="39"/>
        <v/>
      </c>
      <c r="U187" s="11" t="str">
        <f t="shared" si="40"/>
        <v/>
      </c>
      <c r="W187" s="11" t="str">
        <f t="shared" si="41"/>
        <v/>
      </c>
      <c r="Y187" s="11" t="str">
        <f t="shared" si="42"/>
        <v/>
      </c>
      <c r="AA187" s="11" t="str">
        <f t="shared" si="43"/>
        <v/>
      </c>
      <c r="AC187" s="11" t="str">
        <f t="shared" si="44"/>
        <v/>
      </c>
      <c r="AE187" s="11" t="str">
        <f t="shared" si="45"/>
        <v/>
      </c>
      <c r="AG187" s="11" t="str">
        <f t="shared" si="46"/>
        <v/>
      </c>
      <c r="AI187" s="11" t="str">
        <f t="shared" si="47"/>
        <v/>
      </c>
    </row>
    <row r="188" spans="2:35" x14ac:dyDescent="0.25">
      <c r="B188" s="41" t="str">
        <f t="shared" si="52"/>
        <v/>
      </c>
      <c r="D188" s="43" t="str">
        <f t="shared" si="51"/>
        <v/>
      </c>
      <c r="G188" s="45"/>
      <c r="H188" s="45"/>
      <c r="I188" s="46" t="str">
        <f t="shared" si="36"/>
        <v/>
      </c>
      <c r="J188" s="46" t="str">
        <f t="shared" si="50"/>
        <v/>
      </c>
      <c r="K188" s="41" t="str">
        <f t="shared" si="37"/>
        <v/>
      </c>
      <c r="L188" s="6"/>
      <c r="M188" s="6"/>
      <c r="N188" s="41" t="str">
        <f t="shared" si="48"/>
        <v/>
      </c>
      <c r="O188" s="47" t="str">
        <f t="shared" si="49"/>
        <v/>
      </c>
      <c r="Q188" s="11" t="str">
        <f t="shared" si="38"/>
        <v/>
      </c>
      <c r="S188" s="11" t="str">
        <f t="shared" si="39"/>
        <v/>
      </c>
      <c r="U188" s="11" t="str">
        <f t="shared" si="40"/>
        <v/>
      </c>
      <c r="W188" s="11" t="str">
        <f t="shared" si="41"/>
        <v/>
      </c>
      <c r="Y188" s="11" t="str">
        <f t="shared" si="42"/>
        <v/>
      </c>
      <c r="AA188" s="11" t="str">
        <f t="shared" si="43"/>
        <v/>
      </c>
      <c r="AC188" s="11" t="str">
        <f t="shared" si="44"/>
        <v/>
      </c>
      <c r="AE188" s="11" t="str">
        <f t="shared" si="45"/>
        <v/>
      </c>
      <c r="AG188" s="11" t="str">
        <f t="shared" si="46"/>
        <v/>
      </c>
      <c r="AI188" s="11" t="str">
        <f t="shared" si="47"/>
        <v/>
      </c>
    </row>
    <row r="189" spans="2:35" x14ac:dyDescent="0.25">
      <c r="B189" s="41" t="str">
        <f t="shared" si="52"/>
        <v/>
      </c>
      <c r="D189" s="43" t="str">
        <f t="shared" si="51"/>
        <v/>
      </c>
      <c r="G189" s="45"/>
      <c r="H189" s="45"/>
      <c r="I189" s="46" t="str">
        <f t="shared" si="36"/>
        <v/>
      </c>
      <c r="J189" s="46" t="str">
        <f t="shared" si="50"/>
        <v/>
      </c>
      <c r="K189" s="41" t="str">
        <f t="shared" si="37"/>
        <v/>
      </c>
      <c r="L189" s="6"/>
      <c r="M189" s="6"/>
      <c r="N189" s="41" t="str">
        <f t="shared" si="48"/>
        <v/>
      </c>
      <c r="O189" s="47" t="str">
        <f t="shared" si="49"/>
        <v/>
      </c>
      <c r="Q189" s="11" t="str">
        <f t="shared" si="38"/>
        <v/>
      </c>
      <c r="S189" s="11" t="str">
        <f t="shared" si="39"/>
        <v/>
      </c>
      <c r="U189" s="11" t="str">
        <f t="shared" si="40"/>
        <v/>
      </c>
      <c r="W189" s="11" t="str">
        <f t="shared" si="41"/>
        <v/>
      </c>
      <c r="Y189" s="11" t="str">
        <f t="shared" si="42"/>
        <v/>
      </c>
      <c r="AA189" s="11" t="str">
        <f t="shared" si="43"/>
        <v/>
      </c>
      <c r="AC189" s="11" t="str">
        <f t="shared" si="44"/>
        <v/>
      </c>
      <c r="AE189" s="11" t="str">
        <f t="shared" si="45"/>
        <v/>
      </c>
      <c r="AG189" s="11" t="str">
        <f t="shared" si="46"/>
        <v/>
      </c>
      <c r="AI189" s="11" t="str">
        <f t="shared" si="47"/>
        <v/>
      </c>
    </row>
    <row r="190" spans="2:35" x14ac:dyDescent="0.25">
      <c r="B190" s="41" t="str">
        <f t="shared" si="52"/>
        <v/>
      </c>
      <c r="D190" s="43" t="str">
        <f t="shared" si="51"/>
        <v/>
      </c>
      <c r="G190" s="45"/>
      <c r="H190" s="45"/>
      <c r="I190" s="46" t="str">
        <f t="shared" si="36"/>
        <v/>
      </c>
      <c r="J190" s="46" t="str">
        <f t="shared" si="50"/>
        <v/>
      </c>
      <c r="K190" s="41" t="str">
        <f t="shared" si="37"/>
        <v/>
      </c>
      <c r="L190" s="6"/>
      <c r="M190" s="6"/>
      <c r="N190" s="41" t="str">
        <f t="shared" si="48"/>
        <v/>
      </c>
      <c r="O190" s="47" t="str">
        <f t="shared" si="49"/>
        <v/>
      </c>
      <c r="Q190" s="11" t="str">
        <f t="shared" si="38"/>
        <v/>
      </c>
      <c r="S190" s="11" t="str">
        <f t="shared" si="39"/>
        <v/>
      </c>
      <c r="U190" s="11" t="str">
        <f t="shared" si="40"/>
        <v/>
      </c>
      <c r="W190" s="11" t="str">
        <f t="shared" si="41"/>
        <v/>
      </c>
      <c r="Y190" s="11" t="str">
        <f t="shared" si="42"/>
        <v/>
      </c>
      <c r="AA190" s="11" t="str">
        <f t="shared" si="43"/>
        <v/>
      </c>
      <c r="AC190" s="11" t="str">
        <f t="shared" si="44"/>
        <v/>
      </c>
      <c r="AE190" s="11" t="str">
        <f t="shared" si="45"/>
        <v/>
      </c>
      <c r="AG190" s="11" t="str">
        <f t="shared" si="46"/>
        <v/>
      </c>
      <c r="AI190" s="11" t="str">
        <f t="shared" si="47"/>
        <v/>
      </c>
    </row>
    <row r="191" spans="2:35" x14ac:dyDescent="0.25">
      <c r="B191" s="41" t="str">
        <f t="shared" si="52"/>
        <v/>
      </c>
      <c r="D191" s="43" t="str">
        <f t="shared" si="51"/>
        <v/>
      </c>
      <c r="G191" s="45"/>
      <c r="H191" s="45"/>
      <c r="I191" s="46" t="str">
        <f t="shared" si="36"/>
        <v/>
      </c>
      <c r="J191" s="46" t="str">
        <f t="shared" si="50"/>
        <v/>
      </c>
      <c r="K191" s="41" t="str">
        <f t="shared" si="37"/>
        <v/>
      </c>
      <c r="L191" s="6"/>
      <c r="M191" s="6"/>
      <c r="N191" s="41" t="str">
        <f t="shared" si="48"/>
        <v/>
      </c>
      <c r="O191" s="47" t="str">
        <f t="shared" si="49"/>
        <v/>
      </c>
      <c r="Q191" s="11" t="str">
        <f t="shared" si="38"/>
        <v/>
      </c>
      <c r="S191" s="11" t="str">
        <f t="shared" si="39"/>
        <v/>
      </c>
      <c r="U191" s="11" t="str">
        <f t="shared" si="40"/>
        <v/>
      </c>
      <c r="W191" s="11" t="str">
        <f t="shared" si="41"/>
        <v/>
      </c>
      <c r="Y191" s="11" t="str">
        <f t="shared" si="42"/>
        <v/>
      </c>
      <c r="AA191" s="11" t="str">
        <f t="shared" si="43"/>
        <v/>
      </c>
      <c r="AC191" s="11" t="str">
        <f t="shared" si="44"/>
        <v/>
      </c>
      <c r="AE191" s="11" t="str">
        <f t="shared" si="45"/>
        <v/>
      </c>
      <c r="AG191" s="11" t="str">
        <f t="shared" si="46"/>
        <v/>
      </c>
      <c r="AI191" s="11" t="str">
        <f t="shared" si="47"/>
        <v/>
      </c>
    </row>
    <row r="192" spans="2:35" x14ac:dyDescent="0.25">
      <c r="B192" s="41" t="str">
        <f t="shared" si="52"/>
        <v/>
      </c>
      <c r="D192" s="43" t="str">
        <f t="shared" si="51"/>
        <v/>
      </c>
      <c r="G192" s="45"/>
      <c r="H192" s="45"/>
      <c r="I192" s="46" t="str">
        <f t="shared" si="36"/>
        <v/>
      </c>
      <c r="J192" s="46" t="str">
        <f t="shared" si="50"/>
        <v/>
      </c>
      <c r="K192" s="41" t="str">
        <f t="shared" si="37"/>
        <v/>
      </c>
      <c r="L192" s="6"/>
      <c r="M192" s="6"/>
      <c r="N192" s="41" t="str">
        <f t="shared" si="48"/>
        <v/>
      </c>
      <c r="O192" s="47" t="str">
        <f t="shared" si="49"/>
        <v/>
      </c>
      <c r="Q192" s="11" t="str">
        <f t="shared" si="38"/>
        <v/>
      </c>
      <c r="S192" s="11" t="str">
        <f t="shared" si="39"/>
        <v/>
      </c>
      <c r="U192" s="11" t="str">
        <f t="shared" si="40"/>
        <v/>
      </c>
      <c r="W192" s="11" t="str">
        <f t="shared" si="41"/>
        <v/>
      </c>
      <c r="Y192" s="11" t="str">
        <f t="shared" si="42"/>
        <v/>
      </c>
      <c r="AA192" s="11" t="str">
        <f t="shared" si="43"/>
        <v/>
      </c>
      <c r="AC192" s="11" t="str">
        <f t="shared" si="44"/>
        <v/>
      </c>
      <c r="AE192" s="11" t="str">
        <f t="shared" si="45"/>
        <v/>
      </c>
      <c r="AG192" s="11" t="str">
        <f t="shared" si="46"/>
        <v/>
      </c>
      <c r="AI192" s="11" t="str">
        <f t="shared" si="47"/>
        <v/>
      </c>
    </row>
    <row r="193" spans="2:35" x14ac:dyDescent="0.25">
      <c r="B193" s="41" t="str">
        <f t="shared" si="52"/>
        <v/>
      </c>
      <c r="D193" s="43" t="str">
        <f t="shared" si="51"/>
        <v/>
      </c>
      <c r="G193" s="45"/>
      <c r="H193" s="45"/>
      <c r="I193" s="46" t="str">
        <f t="shared" si="36"/>
        <v/>
      </c>
      <c r="J193" s="46" t="str">
        <f t="shared" si="50"/>
        <v/>
      </c>
      <c r="K193" s="41" t="str">
        <f t="shared" si="37"/>
        <v/>
      </c>
      <c r="L193" s="6"/>
      <c r="M193" s="6"/>
      <c r="N193" s="41" t="str">
        <f t="shared" si="48"/>
        <v/>
      </c>
      <c r="O193" s="47" t="str">
        <f t="shared" si="49"/>
        <v/>
      </c>
      <c r="Q193" s="11" t="str">
        <f t="shared" si="38"/>
        <v/>
      </c>
      <c r="S193" s="11" t="str">
        <f t="shared" si="39"/>
        <v/>
      </c>
      <c r="U193" s="11" t="str">
        <f t="shared" si="40"/>
        <v/>
      </c>
      <c r="W193" s="11" t="str">
        <f t="shared" si="41"/>
        <v/>
      </c>
      <c r="Y193" s="11" t="str">
        <f t="shared" si="42"/>
        <v/>
      </c>
      <c r="AA193" s="11" t="str">
        <f t="shared" si="43"/>
        <v/>
      </c>
      <c r="AC193" s="11" t="str">
        <f t="shared" si="44"/>
        <v/>
      </c>
      <c r="AE193" s="11" t="str">
        <f t="shared" si="45"/>
        <v/>
      </c>
      <c r="AG193" s="11" t="str">
        <f t="shared" si="46"/>
        <v/>
      </c>
      <c r="AI193" s="11" t="str">
        <f t="shared" si="47"/>
        <v/>
      </c>
    </row>
    <row r="194" spans="2:35" x14ac:dyDescent="0.25">
      <c r="B194" s="41" t="str">
        <f t="shared" si="52"/>
        <v/>
      </c>
      <c r="D194" s="43" t="str">
        <f t="shared" si="51"/>
        <v/>
      </c>
      <c r="G194" s="45"/>
      <c r="H194" s="45"/>
      <c r="I194" s="46" t="str">
        <f t="shared" si="36"/>
        <v/>
      </c>
      <c r="J194" s="46" t="str">
        <f t="shared" si="50"/>
        <v/>
      </c>
      <c r="K194" s="41" t="str">
        <f t="shared" si="37"/>
        <v/>
      </c>
      <c r="L194" s="6"/>
      <c r="M194" s="6"/>
      <c r="N194" s="41" t="str">
        <f t="shared" si="48"/>
        <v/>
      </c>
      <c r="O194" s="47" t="str">
        <f t="shared" si="49"/>
        <v/>
      </c>
      <c r="Q194" s="11" t="str">
        <f t="shared" si="38"/>
        <v/>
      </c>
      <c r="S194" s="11" t="str">
        <f t="shared" si="39"/>
        <v/>
      </c>
      <c r="U194" s="11" t="str">
        <f t="shared" si="40"/>
        <v/>
      </c>
      <c r="W194" s="11" t="str">
        <f t="shared" si="41"/>
        <v/>
      </c>
      <c r="Y194" s="11" t="str">
        <f t="shared" si="42"/>
        <v/>
      </c>
      <c r="AA194" s="11" t="str">
        <f t="shared" si="43"/>
        <v/>
      </c>
      <c r="AC194" s="11" t="str">
        <f t="shared" si="44"/>
        <v/>
      </c>
      <c r="AE194" s="11" t="str">
        <f t="shared" si="45"/>
        <v/>
      </c>
      <c r="AG194" s="11" t="str">
        <f t="shared" si="46"/>
        <v/>
      </c>
      <c r="AI194" s="11" t="str">
        <f t="shared" si="47"/>
        <v/>
      </c>
    </row>
    <row r="195" spans="2:35" x14ac:dyDescent="0.25">
      <c r="B195" s="41" t="str">
        <f t="shared" si="52"/>
        <v/>
      </c>
      <c r="D195" s="43" t="str">
        <f t="shared" si="51"/>
        <v/>
      </c>
      <c r="G195" s="45"/>
      <c r="H195" s="45"/>
      <c r="I195" s="46" t="str">
        <f t="shared" ref="I195:I258" si="53">IF(A195&lt;&gt;"",MAX((HOUR(H195)-HOUR(G195))+((MINUTE(H195)-MINUTE(G195)))/60,0),"")</f>
        <v/>
      </c>
      <c r="J195" s="46" t="str">
        <f t="shared" si="50"/>
        <v/>
      </c>
      <c r="K195" s="41" t="str">
        <f t="shared" ref="K195:K258" si="54">IF(A195&lt;&gt;"",IF(E195&lt;&gt;"",VLOOKUP(E195,AWARD_CONVERSIONS,5,FALSE),IF(OR(L195&lt;&gt;"",COUNTA(P195,R195,T195,V195,X195,Z195,AB195,AD195,AF195,AH195))&gt;2,MIN(MAX((COUNTA(P195,R195,T195,V195,X195,Z195,AB195,AD195,AF195,AH195)-1),0),4),0)),"")</f>
        <v/>
      </c>
      <c r="L195" s="6"/>
      <c r="M195" s="6"/>
      <c r="N195" s="41" t="str">
        <f t="shared" si="48"/>
        <v/>
      </c>
      <c r="O195" s="47" t="str">
        <f t="shared" si="49"/>
        <v/>
      </c>
      <c r="Q195" s="11" t="str">
        <f t="shared" ref="Q195:Q258" si="55">IF(P195&lt;&gt;"",B195&amp;": "&amp;P195,"")</f>
        <v/>
      </c>
      <c r="S195" s="11" t="str">
        <f t="shared" ref="S195:S258" si="56">IF(R195&lt;&gt;"",B195&amp;": "&amp;R195,"")</f>
        <v/>
      </c>
      <c r="U195" s="11" t="str">
        <f t="shared" ref="U195:U258" si="57">IF(T195&lt;&gt;"",B195&amp;": "&amp;T195,"")</f>
        <v/>
      </c>
      <c r="W195" s="11" t="str">
        <f t="shared" ref="W195:W258" si="58">IF(V195&lt;&gt;"",B195&amp;": "&amp;V195,"")</f>
        <v/>
      </c>
      <c r="Y195" s="11" t="str">
        <f t="shared" ref="Y195:Y258" si="59">IF(X195&lt;&gt;"",B195&amp;": "&amp;X195,"")</f>
        <v/>
      </c>
      <c r="AA195" s="11" t="str">
        <f t="shared" ref="AA195:AA258" si="60">IF(Z195&lt;&gt;"",B195&amp;": "&amp;Z195,"")</f>
        <v/>
      </c>
      <c r="AC195" s="11" t="str">
        <f t="shared" ref="AC195:AC258" si="61">IF(AB195&lt;&gt;"",B195&amp;": "&amp;AB195,"")</f>
        <v/>
      </c>
      <c r="AE195" s="11" t="str">
        <f t="shared" ref="AE195:AE258" si="62">IF(AD195&lt;&gt;"",B195&amp;": "&amp;AD195,"")</f>
        <v/>
      </c>
      <c r="AG195" s="11" t="str">
        <f t="shared" ref="AG195:AG258" si="63">IF(AF195&lt;&gt;"",B195&amp;": "&amp;AF195,"")</f>
        <v/>
      </c>
      <c r="AI195" s="11" t="str">
        <f t="shared" ref="AI195:AI258" si="64">IF(AH195&lt;&gt;"",B195&amp;": "&amp;AH195,"")</f>
        <v/>
      </c>
    </row>
    <row r="196" spans="2:35" x14ac:dyDescent="0.25">
      <c r="B196" s="41" t="str">
        <f t="shared" si="52"/>
        <v/>
      </c>
      <c r="D196" s="43" t="str">
        <f t="shared" si="51"/>
        <v/>
      </c>
      <c r="G196" s="45"/>
      <c r="H196" s="45"/>
      <c r="I196" s="46" t="str">
        <f t="shared" si="53"/>
        <v/>
      </c>
      <c r="J196" s="46" t="str">
        <f t="shared" si="50"/>
        <v/>
      </c>
      <c r="K196" s="41" t="str">
        <f t="shared" si="54"/>
        <v/>
      </c>
      <c r="L196" s="6"/>
      <c r="M196" s="6"/>
      <c r="N196" s="41" t="str">
        <f t="shared" ref="N196:N259" si="65">IF(COUNTA(P196,R196,T196,V196,X196,Z196,AB196,AD196,AF196,AH196)&gt;5,P196,"")</f>
        <v/>
      </c>
      <c r="O196" s="47" t="str">
        <f t="shared" ref="O196:O259" si="66">IF(M196&lt;&gt;"",B196&amp;"/"&amp;M196,IF(N196&lt;&gt;"",N196,""))</f>
        <v/>
      </c>
      <c r="Q196" s="11" t="str">
        <f t="shared" si="55"/>
        <v/>
      </c>
      <c r="S196" s="11" t="str">
        <f t="shared" si="56"/>
        <v/>
      </c>
      <c r="U196" s="11" t="str">
        <f t="shared" si="57"/>
        <v/>
      </c>
      <c r="W196" s="11" t="str">
        <f t="shared" si="58"/>
        <v/>
      </c>
      <c r="Y196" s="11" t="str">
        <f t="shared" si="59"/>
        <v/>
      </c>
      <c r="AA196" s="11" t="str">
        <f t="shared" si="60"/>
        <v/>
      </c>
      <c r="AC196" s="11" t="str">
        <f t="shared" si="61"/>
        <v/>
      </c>
      <c r="AE196" s="11" t="str">
        <f t="shared" si="62"/>
        <v/>
      </c>
      <c r="AG196" s="11" t="str">
        <f t="shared" si="63"/>
        <v/>
      </c>
      <c r="AI196" s="11" t="str">
        <f t="shared" si="64"/>
        <v/>
      </c>
    </row>
    <row r="197" spans="2:35" x14ac:dyDescent="0.25">
      <c r="B197" s="41" t="str">
        <f t="shared" si="52"/>
        <v/>
      </c>
      <c r="D197" s="43" t="str">
        <f t="shared" si="51"/>
        <v/>
      </c>
      <c r="G197" s="45"/>
      <c r="H197" s="45"/>
      <c r="I197" s="46" t="str">
        <f t="shared" si="53"/>
        <v/>
      </c>
      <c r="J197" s="46" t="str">
        <f t="shared" si="50"/>
        <v/>
      </c>
      <c r="K197" s="41" t="str">
        <f t="shared" si="54"/>
        <v/>
      </c>
      <c r="L197" s="6"/>
      <c r="M197" s="6"/>
      <c r="N197" s="41" t="str">
        <f t="shared" si="65"/>
        <v/>
      </c>
      <c r="O197" s="47" t="str">
        <f t="shared" si="66"/>
        <v/>
      </c>
      <c r="Q197" s="11" t="str">
        <f t="shared" si="55"/>
        <v/>
      </c>
      <c r="S197" s="11" t="str">
        <f t="shared" si="56"/>
        <v/>
      </c>
      <c r="U197" s="11" t="str">
        <f t="shared" si="57"/>
        <v/>
      </c>
      <c r="W197" s="11" t="str">
        <f t="shared" si="58"/>
        <v/>
      </c>
      <c r="Y197" s="11" t="str">
        <f t="shared" si="59"/>
        <v/>
      </c>
      <c r="AA197" s="11" t="str">
        <f t="shared" si="60"/>
        <v/>
      </c>
      <c r="AC197" s="11" t="str">
        <f t="shared" si="61"/>
        <v/>
      </c>
      <c r="AE197" s="11" t="str">
        <f t="shared" si="62"/>
        <v/>
      </c>
      <c r="AG197" s="11" t="str">
        <f t="shared" si="63"/>
        <v/>
      </c>
      <c r="AI197" s="11" t="str">
        <f t="shared" si="64"/>
        <v/>
      </c>
    </row>
    <row r="198" spans="2:35" x14ac:dyDescent="0.25">
      <c r="B198" s="41" t="str">
        <f t="shared" si="52"/>
        <v/>
      </c>
      <c r="D198" s="43" t="str">
        <f t="shared" si="51"/>
        <v/>
      </c>
      <c r="G198" s="45"/>
      <c r="H198" s="45"/>
      <c r="I198" s="46" t="str">
        <f t="shared" si="53"/>
        <v/>
      </c>
      <c r="J198" s="46" t="str">
        <f t="shared" si="50"/>
        <v/>
      </c>
      <c r="K198" s="41" t="str">
        <f t="shared" si="54"/>
        <v/>
      </c>
      <c r="L198" s="6"/>
      <c r="M198" s="6"/>
      <c r="N198" s="41" t="str">
        <f t="shared" si="65"/>
        <v/>
      </c>
      <c r="O198" s="47" t="str">
        <f t="shared" si="66"/>
        <v/>
      </c>
      <c r="Q198" s="11" t="str">
        <f t="shared" si="55"/>
        <v/>
      </c>
      <c r="S198" s="11" t="str">
        <f t="shared" si="56"/>
        <v/>
      </c>
      <c r="U198" s="11" t="str">
        <f t="shared" si="57"/>
        <v/>
      </c>
      <c r="W198" s="11" t="str">
        <f t="shared" si="58"/>
        <v/>
      </c>
      <c r="Y198" s="11" t="str">
        <f t="shared" si="59"/>
        <v/>
      </c>
      <c r="AA198" s="11" t="str">
        <f t="shared" si="60"/>
        <v/>
      </c>
      <c r="AC198" s="11" t="str">
        <f t="shared" si="61"/>
        <v/>
      </c>
      <c r="AE198" s="11" t="str">
        <f t="shared" si="62"/>
        <v/>
      </c>
      <c r="AG198" s="11" t="str">
        <f t="shared" si="63"/>
        <v/>
      </c>
      <c r="AI198" s="11" t="str">
        <f t="shared" si="64"/>
        <v/>
      </c>
    </row>
    <row r="199" spans="2:35" x14ac:dyDescent="0.25">
      <c r="B199" s="41" t="str">
        <f t="shared" si="52"/>
        <v/>
      </c>
      <c r="D199" s="43" t="str">
        <f t="shared" si="51"/>
        <v/>
      </c>
      <c r="G199" s="45"/>
      <c r="H199" s="45"/>
      <c r="I199" s="46" t="str">
        <f t="shared" si="53"/>
        <v/>
      </c>
      <c r="J199" s="46" t="str">
        <f t="shared" ref="J199:J262" si="67">IFERROR(I199*K199,"")</f>
        <v/>
      </c>
      <c r="K199" s="41" t="str">
        <f t="shared" si="54"/>
        <v/>
      </c>
      <c r="L199" s="6"/>
      <c r="M199" s="6"/>
      <c r="N199" s="41" t="str">
        <f t="shared" si="65"/>
        <v/>
      </c>
      <c r="O199" s="47" t="str">
        <f t="shared" si="66"/>
        <v/>
      </c>
      <c r="Q199" s="11" t="str">
        <f t="shared" si="55"/>
        <v/>
      </c>
      <c r="S199" s="11" t="str">
        <f t="shared" si="56"/>
        <v/>
      </c>
      <c r="U199" s="11" t="str">
        <f t="shared" si="57"/>
        <v/>
      </c>
      <c r="W199" s="11" t="str">
        <f t="shared" si="58"/>
        <v/>
      </c>
      <c r="Y199" s="11" t="str">
        <f t="shared" si="59"/>
        <v/>
      </c>
      <c r="AA199" s="11" t="str">
        <f t="shared" si="60"/>
        <v/>
      </c>
      <c r="AC199" s="11" t="str">
        <f t="shared" si="61"/>
        <v/>
      </c>
      <c r="AE199" s="11" t="str">
        <f t="shared" si="62"/>
        <v/>
      </c>
      <c r="AG199" s="11" t="str">
        <f t="shared" si="63"/>
        <v/>
      </c>
      <c r="AI199" s="11" t="str">
        <f t="shared" si="64"/>
        <v/>
      </c>
    </row>
    <row r="200" spans="2:35" x14ac:dyDescent="0.25">
      <c r="B200" s="41" t="str">
        <f t="shared" si="52"/>
        <v/>
      </c>
      <c r="D200" s="43" t="str">
        <f t="shared" si="51"/>
        <v/>
      </c>
      <c r="G200" s="45"/>
      <c r="H200" s="45"/>
      <c r="I200" s="46" t="str">
        <f t="shared" si="53"/>
        <v/>
      </c>
      <c r="J200" s="46" t="str">
        <f t="shared" si="67"/>
        <v/>
      </c>
      <c r="K200" s="41" t="str">
        <f t="shared" si="54"/>
        <v/>
      </c>
      <c r="L200" s="6"/>
      <c r="M200" s="6"/>
      <c r="N200" s="41" t="str">
        <f t="shared" si="65"/>
        <v/>
      </c>
      <c r="O200" s="47" t="str">
        <f t="shared" si="66"/>
        <v/>
      </c>
      <c r="Q200" s="11" t="str">
        <f t="shared" si="55"/>
        <v/>
      </c>
      <c r="S200" s="11" t="str">
        <f t="shared" si="56"/>
        <v/>
      </c>
      <c r="U200" s="11" t="str">
        <f t="shared" si="57"/>
        <v/>
      </c>
      <c r="W200" s="11" t="str">
        <f t="shared" si="58"/>
        <v/>
      </c>
      <c r="Y200" s="11" t="str">
        <f t="shared" si="59"/>
        <v/>
      </c>
      <c r="AA200" s="11" t="str">
        <f t="shared" si="60"/>
        <v/>
      </c>
      <c r="AC200" s="11" t="str">
        <f t="shared" si="61"/>
        <v/>
      </c>
      <c r="AE200" s="11" t="str">
        <f t="shared" si="62"/>
        <v/>
      </c>
      <c r="AG200" s="11" t="str">
        <f t="shared" si="63"/>
        <v/>
      </c>
      <c r="AI200" s="11" t="str">
        <f t="shared" si="64"/>
        <v/>
      </c>
    </row>
    <row r="201" spans="2:35" x14ac:dyDescent="0.25">
      <c r="B201" s="41" t="str">
        <f t="shared" si="52"/>
        <v/>
      </c>
      <c r="D201" s="43" t="str">
        <f t="shared" si="51"/>
        <v/>
      </c>
      <c r="G201" s="45"/>
      <c r="H201" s="45"/>
      <c r="I201" s="46" t="str">
        <f t="shared" si="53"/>
        <v/>
      </c>
      <c r="J201" s="46" t="str">
        <f t="shared" si="67"/>
        <v/>
      </c>
      <c r="K201" s="41" t="str">
        <f t="shared" si="54"/>
        <v/>
      </c>
      <c r="L201" s="6"/>
      <c r="M201" s="6"/>
      <c r="N201" s="41" t="str">
        <f t="shared" si="65"/>
        <v/>
      </c>
      <c r="O201" s="47" t="str">
        <f t="shared" si="66"/>
        <v/>
      </c>
      <c r="Q201" s="11" t="str">
        <f t="shared" si="55"/>
        <v/>
      </c>
      <c r="S201" s="11" t="str">
        <f t="shared" si="56"/>
        <v/>
      </c>
      <c r="U201" s="11" t="str">
        <f t="shared" si="57"/>
        <v/>
      </c>
      <c r="W201" s="11" t="str">
        <f t="shared" si="58"/>
        <v/>
      </c>
      <c r="Y201" s="11" t="str">
        <f t="shared" si="59"/>
        <v/>
      </c>
      <c r="AA201" s="11" t="str">
        <f t="shared" si="60"/>
        <v/>
      </c>
      <c r="AC201" s="11" t="str">
        <f t="shared" si="61"/>
        <v/>
      </c>
      <c r="AE201" s="11" t="str">
        <f t="shared" si="62"/>
        <v/>
      </c>
      <c r="AG201" s="11" t="str">
        <f t="shared" si="63"/>
        <v/>
      </c>
      <c r="AI201" s="11" t="str">
        <f t="shared" si="64"/>
        <v/>
      </c>
    </row>
    <row r="202" spans="2:35" x14ac:dyDescent="0.25">
      <c r="B202" s="41" t="str">
        <f t="shared" si="52"/>
        <v/>
      </c>
      <c r="D202" s="43" t="str">
        <f t="shared" si="51"/>
        <v/>
      </c>
      <c r="G202" s="45"/>
      <c r="H202" s="45"/>
      <c r="I202" s="46" t="str">
        <f t="shared" si="53"/>
        <v/>
      </c>
      <c r="J202" s="46" t="str">
        <f t="shared" si="67"/>
        <v/>
      </c>
      <c r="K202" s="41" t="str">
        <f t="shared" si="54"/>
        <v/>
      </c>
      <c r="L202" s="6"/>
      <c r="M202" s="6"/>
      <c r="N202" s="41" t="str">
        <f t="shared" si="65"/>
        <v/>
      </c>
      <c r="O202" s="47" t="str">
        <f t="shared" si="66"/>
        <v/>
      </c>
      <c r="Q202" s="11" t="str">
        <f t="shared" si="55"/>
        <v/>
      </c>
      <c r="S202" s="11" t="str">
        <f t="shared" si="56"/>
        <v/>
      </c>
      <c r="U202" s="11" t="str">
        <f t="shared" si="57"/>
        <v/>
      </c>
      <c r="W202" s="11" t="str">
        <f t="shared" si="58"/>
        <v/>
      </c>
      <c r="Y202" s="11" t="str">
        <f t="shared" si="59"/>
        <v/>
      </c>
      <c r="AA202" s="11" t="str">
        <f t="shared" si="60"/>
        <v/>
      </c>
      <c r="AC202" s="11" t="str">
        <f t="shared" si="61"/>
        <v/>
      </c>
      <c r="AE202" s="11" t="str">
        <f t="shared" si="62"/>
        <v/>
      </c>
      <c r="AG202" s="11" t="str">
        <f t="shared" si="63"/>
        <v/>
      </c>
      <c r="AI202" s="11" t="str">
        <f t="shared" si="64"/>
        <v/>
      </c>
    </row>
    <row r="203" spans="2:35" x14ac:dyDescent="0.25">
      <c r="B203" s="41" t="str">
        <f t="shared" si="52"/>
        <v/>
      </c>
      <c r="D203" s="43" t="str">
        <f t="shared" si="51"/>
        <v/>
      </c>
      <c r="G203" s="45"/>
      <c r="H203" s="45"/>
      <c r="I203" s="46" t="str">
        <f t="shared" si="53"/>
        <v/>
      </c>
      <c r="J203" s="46" t="str">
        <f t="shared" si="67"/>
        <v/>
      </c>
      <c r="K203" s="41" t="str">
        <f t="shared" si="54"/>
        <v/>
      </c>
      <c r="L203" s="6"/>
      <c r="M203" s="6"/>
      <c r="N203" s="41" t="str">
        <f t="shared" si="65"/>
        <v/>
      </c>
      <c r="O203" s="47" t="str">
        <f t="shared" si="66"/>
        <v/>
      </c>
      <c r="Q203" s="11" t="str">
        <f t="shared" si="55"/>
        <v/>
      </c>
      <c r="S203" s="11" t="str">
        <f t="shared" si="56"/>
        <v/>
      </c>
      <c r="U203" s="11" t="str">
        <f t="shared" si="57"/>
        <v/>
      </c>
      <c r="W203" s="11" t="str">
        <f t="shared" si="58"/>
        <v/>
      </c>
      <c r="Y203" s="11" t="str">
        <f t="shared" si="59"/>
        <v/>
      </c>
      <c r="AA203" s="11" t="str">
        <f t="shared" si="60"/>
        <v/>
      </c>
      <c r="AC203" s="11" t="str">
        <f t="shared" si="61"/>
        <v/>
      </c>
      <c r="AE203" s="11" t="str">
        <f t="shared" si="62"/>
        <v/>
      </c>
      <c r="AG203" s="11" t="str">
        <f t="shared" si="63"/>
        <v/>
      </c>
      <c r="AI203" s="11" t="str">
        <f t="shared" si="64"/>
        <v/>
      </c>
    </row>
    <row r="204" spans="2:35" x14ac:dyDescent="0.25">
      <c r="B204" s="41" t="str">
        <f t="shared" si="52"/>
        <v/>
      </c>
      <c r="D204" s="43" t="str">
        <f t="shared" si="51"/>
        <v/>
      </c>
      <c r="G204" s="45"/>
      <c r="H204" s="45"/>
      <c r="I204" s="46" t="str">
        <f t="shared" si="53"/>
        <v/>
      </c>
      <c r="J204" s="46" t="str">
        <f t="shared" si="67"/>
        <v/>
      </c>
      <c r="K204" s="41" t="str">
        <f t="shared" si="54"/>
        <v/>
      </c>
      <c r="L204" s="6"/>
      <c r="M204" s="6"/>
      <c r="N204" s="41" t="str">
        <f t="shared" si="65"/>
        <v/>
      </c>
      <c r="O204" s="47" t="str">
        <f t="shared" si="66"/>
        <v/>
      </c>
      <c r="Q204" s="11" t="str">
        <f t="shared" si="55"/>
        <v/>
      </c>
      <c r="S204" s="11" t="str">
        <f t="shared" si="56"/>
        <v/>
      </c>
      <c r="U204" s="11" t="str">
        <f t="shared" si="57"/>
        <v/>
      </c>
      <c r="W204" s="11" t="str">
        <f t="shared" si="58"/>
        <v/>
      </c>
      <c r="Y204" s="11" t="str">
        <f t="shared" si="59"/>
        <v/>
      </c>
      <c r="AA204" s="11" t="str">
        <f t="shared" si="60"/>
        <v/>
      </c>
      <c r="AC204" s="11" t="str">
        <f t="shared" si="61"/>
        <v/>
      </c>
      <c r="AE204" s="11" t="str">
        <f t="shared" si="62"/>
        <v/>
      </c>
      <c r="AG204" s="11" t="str">
        <f t="shared" si="63"/>
        <v/>
      </c>
      <c r="AI204" s="11" t="str">
        <f t="shared" si="64"/>
        <v/>
      </c>
    </row>
    <row r="205" spans="2:35" x14ac:dyDescent="0.25">
      <c r="B205" s="41" t="str">
        <f t="shared" si="52"/>
        <v/>
      </c>
      <c r="D205" s="43" t="str">
        <f t="shared" si="51"/>
        <v/>
      </c>
      <c r="G205" s="45"/>
      <c r="H205" s="45"/>
      <c r="I205" s="46" t="str">
        <f t="shared" si="53"/>
        <v/>
      </c>
      <c r="J205" s="46" t="str">
        <f t="shared" si="67"/>
        <v/>
      </c>
      <c r="K205" s="41" t="str">
        <f t="shared" si="54"/>
        <v/>
      </c>
      <c r="L205" s="6"/>
      <c r="M205" s="6"/>
      <c r="N205" s="41" t="str">
        <f t="shared" si="65"/>
        <v/>
      </c>
      <c r="O205" s="47" t="str">
        <f t="shared" si="66"/>
        <v/>
      </c>
      <c r="Q205" s="11" t="str">
        <f t="shared" si="55"/>
        <v/>
      </c>
      <c r="S205" s="11" t="str">
        <f t="shared" si="56"/>
        <v/>
      </c>
      <c r="U205" s="11" t="str">
        <f t="shared" si="57"/>
        <v/>
      </c>
      <c r="W205" s="11" t="str">
        <f t="shared" si="58"/>
        <v/>
      </c>
      <c r="Y205" s="11" t="str">
        <f t="shared" si="59"/>
        <v/>
      </c>
      <c r="AA205" s="11" t="str">
        <f t="shared" si="60"/>
        <v/>
      </c>
      <c r="AC205" s="11" t="str">
        <f t="shared" si="61"/>
        <v/>
      </c>
      <c r="AE205" s="11" t="str">
        <f t="shared" si="62"/>
        <v/>
      </c>
      <c r="AG205" s="11" t="str">
        <f t="shared" si="63"/>
        <v/>
      </c>
      <c r="AI205" s="11" t="str">
        <f t="shared" si="64"/>
        <v/>
      </c>
    </row>
    <row r="206" spans="2:35" x14ac:dyDescent="0.25">
      <c r="B206" s="41" t="str">
        <f t="shared" si="52"/>
        <v/>
      </c>
      <c r="D206" s="43" t="str">
        <f t="shared" si="51"/>
        <v/>
      </c>
      <c r="G206" s="45"/>
      <c r="H206" s="45"/>
      <c r="I206" s="46" t="str">
        <f t="shared" si="53"/>
        <v/>
      </c>
      <c r="J206" s="46" t="str">
        <f t="shared" si="67"/>
        <v/>
      </c>
      <c r="K206" s="41" t="str">
        <f t="shared" si="54"/>
        <v/>
      </c>
      <c r="L206" s="6"/>
      <c r="M206" s="6"/>
      <c r="N206" s="41" t="str">
        <f t="shared" si="65"/>
        <v/>
      </c>
      <c r="O206" s="47" t="str">
        <f t="shared" si="66"/>
        <v/>
      </c>
      <c r="Q206" s="11" t="str">
        <f t="shared" si="55"/>
        <v/>
      </c>
      <c r="S206" s="11" t="str">
        <f t="shared" si="56"/>
        <v/>
      </c>
      <c r="U206" s="11" t="str">
        <f t="shared" si="57"/>
        <v/>
      </c>
      <c r="W206" s="11" t="str">
        <f t="shared" si="58"/>
        <v/>
      </c>
      <c r="Y206" s="11" t="str">
        <f t="shared" si="59"/>
        <v/>
      </c>
      <c r="AA206" s="11" t="str">
        <f t="shared" si="60"/>
        <v/>
      </c>
      <c r="AC206" s="11" t="str">
        <f t="shared" si="61"/>
        <v/>
      </c>
      <c r="AE206" s="11" t="str">
        <f t="shared" si="62"/>
        <v/>
      </c>
      <c r="AG206" s="11" t="str">
        <f t="shared" si="63"/>
        <v/>
      </c>
      <c r="AI206" s="11" t="str">
        <f t="shared" si="64"/>
        <v/>
      </c>
    </row>
    <row r="207" spans="2:35" x14ac:dyDescent="0.25">
      <c r="B207" s="41" t="str">
        <f t="shared" si="52"/>
        <v/>
      </c>
      <c r="D207" s="43" t="str">
        <f t="shared" si="51"/>
        <v/>
      </c>
      <c r="G207" s="45"/>
      <c r="H207" s="45"/>
      <c r="I207" s="46" t="str">
        <f t="shared" si="53"/>
        <v/>
      </c>
      <c r="J207" s="46" t="str">
        <f t="shared" si="67"/>
        <v/>
      </c>
      <c r="K207" s="41" t="str">
        <f t="shared" si="54"/>
        <v/>
      </c>
      <c r="L207" s="6"/>
      <c r="M207" s="6"/>
      <c r="N207" s="41" t="str">
        <f t="shared" si="65"/>
        <v/>
      </c>
      <c r="O207" s="47" t="str">
        <f t="shared" si="66"/>
        <v/>
      </c>
      <c r="Q207" s="11" t="str">
        <f t="shared" si="55"/>
        <v/>
      </c>
      <c r="S207" s="11" t="str">
        <f t="shared" si="56"/>
        <v/>
      </c>
      <c r="U207" s="11" t="str">
        <f t="shared" si="57"/>
        <v/>
      </c>
      <c r="W207" s="11" t="str">
        <f t="shared" si="58"/>
        <v/>
      </c>
      <c r="Y207" s="11" t="str">
        <f t="shared" si="59"/>
        <v/>
      </c>
      <c r="AA207" s="11" t="str">
        <f t="shared" si="60"/>
        <v/>
      </c>
      <c r="AC207" s="11" t="str">
        <f t="shared" si="61"/>
        <v/>
      </c>
      <c r="AE207" s="11" t="str">
        <f t="shared" si="62"/>
        <v/>
      </c>
      <c r="AG207" s="11" t="str">
        <f t="shared" si="63"/>
        <v/>
      </c>
      <c r="AI207" s="11" t="str">
        <f t="shared" si="64"/>
        <v/>
      </c>
    </row>
    <row r="208" spans="2:35" x14ac:dyDescent="0.25">
      <c r="B208" s="41" t="str">
        <f t="shared" si="52"/>
        <v/>
      </c>
      <c r="D208" s="43" t="str">
        <f t="shared" si="51"/>
        <v/>
      </c>
      <c r="G208" s="45"/>
      <c r="H208" s="45"/>
      <c r="I208" s="46" t="str">
        <f t="shared" si="53"/>
        <v/>
      </c>
      <c r="J208" s="46" t="str">
        <f t="shared" si="67"/>
        <v/>
      </c>
      <c r="K208" s="41" t="str">
        <f t="shared" si="54"/>
        <v/>
      </c>
      <c r="L208" s="6"/>
      <c r="M208" s="6"/>
      <c r="N208" s="41" t="str">
        <f t="shared" si="65"/>
        <v/>
      </c>
      <c r="O208" s="47" t="str">
        <f t="shared" si="66"/>
        <v/>
      </c>
      <c r="Q208" s="11" t="str">
        <f t="shared" si="55"/>
        <v/>
      </c>
      <c r="S208" s="11" t="str">
        <f t="shared" si="56"/>
        <v/>
      </c>
      <c r="U208" s="11" t="str">
        <f t="shared" si="57"/>
        <v/>
      </c>
      <c r="W208" s="11" t="str">
        <f t="shared" si="58"/>
        <v/>
      </c>
      <c r="Y208" s="11" t="str">
        <f t="shared" si="59"/>
        <v/>
      </c>
      <c r="AA208" s="11" t="str">
        <f t="shared" si="60"/>
        <v/>
      </c>
      <c r="AC208" s="11" t="str">
        <f t="shared" si="61"/>
        <v/>
      </c>
      <c r="AE208" s="11" t="str">
        <f t="shared" si="62"/>
        <v/>
      </c>
      <c r="AG208" s="11" t="str">
        <f t="shared" si="63"/>
        <v/>
      </c>
      <c r="AI208" s="11" t="str">
        <f t="shared" si="64"/>
        <v/>
      </c>
    </row>
    <row r="209" spans="2:35" x14ac:dyDescent="0.25">
      <c r="B209" s="41" t="str">
        <f t="shared" si="52"/>
        <v/>
      </c>
      <c r="D209" s="43" t="str">
        <f t="shared" si="51"/>
        <v/>
      </c>
      <c r="G209" s="45"/>
      <c r="H209" s="45"/>
      <c r="I209" s="46" t="str">
        <f t="shared" si="53"/>
        <v/>
      </c>
      <c r="J209" s="46" t="str">
        <f t="shared" si="67"/>
        <v/>
      </c>
      <c r="K209" s="41" t="str">
        <f t="shared" si="54"/>
        <v/>
      </c>
      <c r="L209" s="6"/>
      <c r="M209" s="6"/>
      <c r="N209" s="41" t="str">
        <f t="shared" si="65"/>
        <v/>
      </c>
      <c r="O209" s="47" t="str">
        <f t="shared" si="66"/>
        <v/>
      </c>
      <c r="Q209" s="11" t="str">
        <f t="shared" si="55"/>
        <v/>
      </c>
      <c r="S209" s="11" t="str">
        <f t="shared" si="56"/>
        <v/>
      </c>
      <c r="U209" s="11" t="str">
        <f t="shared" si="57"/>
        <v/>
      </c>
      <c r="W209" s="11" t="str">
        <f t="shared" si="58"/>
        <v/>
      </c>
      <c r="Y209" s="11" t="str">
        <f t="shared" si="59"/>
        <v/>
      </c>
      <c r="AA209" s="11" t="str">
        <f t="shared" si="60"/>
        <v/>
      </c>
      <c r="AC209" s="11" t="str">
        <f t="shared" si="61"/>
        <v/>
      </c>
      <c r="AE209" s="11" t="str">
        <f t="shared" si="62"/>
        <v/>
      </c>
      <c r="AG209" s="11" t="str">
        <f t="shared" si="63"/>
        <v/>
      </c>
      <c r="AI209" s="11" t="str">
        <f t="shared" si="64"/>
        <v/>
      </c>
    </row>
    <row r="210" spans="2:35" x14ac:dyDescent="0.25">
      <c r="B210" s="41" t="str">
        <f t="shared" si="52"/>
        <v/>
      </c>
      <c r="D210" s="43" t="str">
        <f t="shared" si="51"/>
        <v/>
      </c>
      <c r="G210" s="45"/>
      <c r="H210" s="45"/>
      <c r="I210" s="46" t="str">
        <f t="shared" si="53"/>
        <v/>
      </c>
      <c r="J210" s="46" t="str">
        <f t="shared" si="67"/>
        <v/>
      </c>
      <c r="K210" s="41" t="str">
        <f t="shared" si="54"/>
        <v/>
      </c>
      <c r="L210" s="6"/>
      <c r="M210" s="6"/>
      <c r="N210" s="41" t="str">
        <f t="shared" si="65"/>
        <v/>
      </c>
      <c r="O210" s="47" t="str">
        <f t="shared" si="66"/>
        <v/>
      </c>
      <c r="Q210" s="11" t="str">
        <f t="shared" si="55"/>
        <v/>
      </c>
      <c r="S210" s="11" t="str">
        <f t="shared" si="56"/>
        <v/>
      </c>
      <c r="U210" s="11" t="str">
        <f t="shared" si="57"/>
        <v/>
      </c>
      <c r="W210" s="11" t="str">
        <f t="shared" si="58"/>
        <v/>
      </c>
      <c r="Y210" s="11" t="str">
        <f t="shared" si="59"/>
        <v/>
      </c>
      <c r="AA210" s="11" t="str">
        <f t="shared" si="60"/>
        <v/>
      </c>
      <c r="AC210" s="11" t="str">
        <f t="shared" si="61"/>
        <v/>
      </c>
      <c r="AE210" s="11" t="str">
        <f t="shared" si="62"/>
        <v/>
      </c>
      <c r="AG210" s="11" t="str">
        <f t="shared" si="63"/>
        <v/>
      </c>
      <c r="AI210" s="11" t="str">
        <f t="shared" si="64"/>
        <v/>
      </c>
    </row>
    <row r="211" spans="2:35" x14ac:dyDescent="0.25">
      <c r="B211" s="41" t="str">
        <f t="shared" si="52"/>
        <v/>
      </c>
      <c r="D211" s="43" t="str">
        <f t="shared" si="51"/>
        <v/>
      </c>
      <c r="G211" s="45"/>
      <c r="H211" s="45"/>
      <c r="I211" s="46" t="str">
        <f t="shared" si="53"/>
        <v/>
      </c>
      <c r="J211" s="46" t="str">
        <f t="shared" si="67"/>
        <v/>
      </c>
      <c r="K211" s="41" t="str">
        <f t="shared" si="54"/>
        <v/>
      </c>
      <c r="L211" s="6"/>
      <c r="M211" s="6"/>
      <c r="N211" s="41" t="str">
        <f t="shared" si="65"/>
        <v/>
      </c>
      <c r="O211" s="47" t="str">
        <f t="shared" si="66"/>
        <v/>
      </c>
      <c r="Q211" s="11" t="str">
        <f t="shared" si="55"/>
        <v/>
      </c>
      <c r="S211" s="11" t="str">
        <f t="shared" si="56"/>
        <v/>
      </c>
      <c r="U211" s="11" t="str">
        <f t="shared" si="57"/>
        <v/>
      </c>
      <c r="W211" s="11" t="str">
        <f t="shared" si="58"/>
        <v/>
      </c>
      <c r="Y211" s="11" t="str">
        <f t="shared" si="59"/>
        <v/>
      </c>
      <c r="AA211" s="11" t="str">
        <f t="shared" si="60"/>
        <v/>
      </c>
      <c r="AC211" s="11" t="str">
        <f t="shared" si="61"/>
        <v/>
      </c>
      <c r="AE211" s="11" t="str">
        <f t="shared" si="62"/>
        <v/>
      </c>
      <c r="AG211" s="11" t="str">
        <f t="shared" si="63"/>
        <v/>
      </c>
      <c r="AI211" s="11" t="str">
        <f t="shared" si="64"/>
        <v/>
      </c>
    </row>
    <row r="212" spans="2:35" x14ac:dyDescent="0.25">
      <c r="B212" s="41" t="str">
        <f t="shared" si="52"/>
        <v/>
      </c>
      <c r="D212" s="43" t="str">
        <f t="shared" si="51"/>
        <v/>
      </c>
      <c r="G212" s="45"/>
      <c r="H212" s="45"/>
      <c r="I212" s="46" t="str">
        <f t="shared" si="53"/>
        <v/>
      </c>
      <c r="J212" s="46" t="str">
        <f t="shared" si="67"/>
        <v/>
      </c>
      <c r="K212" s="41" t="str">
        <f t="shared" si="54"/>
        <v/>
      </c>
      <c r="L212" s="6"/>
      <c r="M212" s="6"/>
      <c r="N212" s="41" t="str">
        <f t="shared" si="65"/>
        <v/>
      </c>
      <c r="O212" s="47" t="str">
        <f t="shared" si="66"/>
        <v/>
      </c>
      <c r="Q212" s="11" t="str">
        <f t="shared" si="55"/>
        <v/>
      </c>
      <c r="S212" s="11" t="str">
        <f t="shared" si="56"/>
        <v/>
      </c>
      <c r="U212" s="11" t="str">
        <f t="shared" si="57"/>
        <v/>
      </c>
      <c r="W212" s="11" t="str">
        <f t="shared" si="58"/>
        <v/>
      </c>
      <c r="Y212" s="11" t="str">
        <f t="shared" si="59"/>
        <v/>
      </c>
      <c r="AA212" s="11" t="str">
        <f t="shared" si="60"/>
        <v/>
      </c>
      <c r="AC212" s="11" t="str">
        <f t="shared" si="61"/>
        <v/>
      </c>
      <c r="AE212" s="11" t="str">
        <f t="shared" si="62"/>
        <v/>
      </c>
      <c r="AG212" s="11" t="str">
        <f t="shared" si="63"/>
        <v/>
      </c>
      <c r="AI212" s="11" t="str">
        <f t="shared" si="64"/>
        <v/>
      </c>
    </row>
    <row r="213" spans="2:35" x14ac:dyDescent="0.25">
      <c r="B213" s="41" t="str">
        <f t="shared" si="52"/>
        <v/>
      </c>
      <c r="D213" s="43" t="str">
        <f t="shared" si="51"/>
        <v/>
      </c>
      <c r="G213" s="45"/>
      <c r="H213" s="45"/>
      <c r="I213" s="46" t="str">
        <f t="shared" si="53"/>
        <v/>
      </c>
      <c r="J213" s="46" t="str">
        <f t="shared" si="67"/>
        <v/>
      </c>
      <c r="K213" s="41" t="str">
        <f t="shared" si="54"/>
        <v/>
      </c>
      <c r="L213" s="6"/>
      <c r="M213" s="6"/>
      <c r="N213" s="41" t="str">
        <f t="shared" si="65"/>
        <v/>
      </c>
      <c r="O213" s="47" t="str">
        <f t="shared" si="66"/>
        <v/>
      </c>
      <c r="Q213" s="11" t="str">
        <f t="shared" si="55"/>
        <v/>
      </c>
      <c r="S213" s="11" t="str">
        <f t="shared" si="56"/>
        <v/>
      </c>
      <c r="U213" s="11" t="str">
        <f t="shared" si="57"/>
        <v/>
      </c>
      <c r="W213" s="11" t="str">
        <f t="shared" si="58"/>
        <v/>
      </c>
      <c r="Y213" s="11" t="str">
        <f t="shared" si="59"/>
        <v/>
      </c>
      <c r="AA213" s="11" t="str">
        <f t="shared" si="60"/>
        <v/>
      </c>
      <c r="AC213" s="11" t="str">
        <f t="shared" si="61"/>
        <v/>
      </c>
      <c r="AE213" s="11" t="str">
        <f t="shared" si="62"/>
        <v/>
      </c>
      <c r="AG213" s="11" t="str">
        <f t="shared" si="63"/>
        <v/>
      </c>
      <c r="AI213" s="11" t="str">
        <f t="shared" si="64"/>
        <v/>
      </c>
    </row>
    <row r="214" spans="2:35" x14ac:dyDescent="0.25">
      <c r="B214" s="41" t="str">
        <f t="shared" si="52"/>
        <v/>
      </c>
      <c r="D214" s="43" t="str">
        <f t="shared" si="51"/>
        <v/>
      </c>
      <c r="G214" s="45"/>
      <c r="H214" s="45"/>
      <c r="I214" s="46" t="str">
        <f t="shared" si="53"/>
        <v/>
      </c>
      <c r="J214" s="46" t="str">
        <f t="shared" si="67"/>
        <v/>
      </c>
      <c r="K214" s="41" t="str">
        <f t="shared" si="54"/>
        <v/>
      </c>
      <c r="L214" s="6"/>
      <c r="M214" s="6"/>
      <c r="N214" s="41" t="str">
        <f t="shared" si="65"/>
        <v/>
      </c>
      <c r="O214" s="47" t="str">
        <f t="shared" si="66"/>
        <v/>
      </c>
      <c r="Q214" s="11" t="str">
        <f t="shared" si="55"/>
        <v/>
      </c>
      <c r="S214" s="11" t="str">
        <f t="shared" si="56"/>
        <v/>
      </c>
      <c r="U214" s="11" t="str">
        <f t="shared" si="57"/>
        <v/>
      </c>
      <c r="W214" s="11" t="str">
        <f t="shared" si="58"/>
        <v/>
      </c>
      <c r="Y214" s="11" t="str">
        <f t="shared" si="59"/>
        <v/>
      </c>
      <c r="AA214" s="11" t="str">
        <f t="shared" si="60"/>
        <v/>
      </c>
      <c r="AC214" s="11" t="str">
        <f t="shared" si="61"/>
        <v/>
      </c>
      <c r="AE214" s="11" t="str">
        <f t="shared" si="62"/>
        <v/>
      </c>
      <c r="AG214" s="11" t="str">
        <f t="shared" si="63"/>
        <v/>
      </c>
      <c r="AI214" s="11" t="str">
        <f t="shared" si="64"/>
        <v/>
      </c>
    </row>
    <row r="215" spans="2:35" x14ac:dyDescent="0.25">
      <c r="B215" s="41" t="str">
        <f t="shared" si="52"/>
        <v/>
      </c>
      <c r="D215" s="43" t="str">
        <f t="shared" si="51"/>
        <v/>
      </c>
      <c r="G215" s="45"/>
      <c r="H215" s="45"/>
      <c r="I215" s="46" t="str">
        <f t="shared" si="53"/>
        <v/>
      </c>
      <c r="J215" s="46" t="str">
        <f t="shared" si="67"/>
        <v/>
      </c>
      <c r="K215" s="41" t="str">
        <f t="shared" si="54"/>
        <v/>
      </c>
      <c r="L215" s="6"/>
      <c r="M215" s="6"/>
      <c r="N215" s="41" t="str">
        <f t="shared" si="65"/>
        <v/>
      </c>
      <c r="O215" s="47" t="str">
        <f t="shared" si="66"/>
        <v/>
      </c>
      <c r="Q215" s="11" t="str">
        <f t="shared" si="55"/>
        <v/>
      </c>
      <c r="S215" s="11" t="str">
        <f t="shared" si="56"/>
        <v/>
      </c>
      <c r="U215" s="11" t="str">
        <f t="shared" si="57"/>
        <v/>
      </c>
      <c r="W215" s="11" t="str">
        <f t="shared" si="58"/>
        <v/>
      </c>
      <c r="Y215" s="11" t="str">
        <f t="shared" si="59"/>
        <v/>
      </c>
      <c r="AA215" s="11" t="str">
        <f t="shared" si="60"/>
        <v/>
      </c>
      <c r="AC215" s="11" t="str">
        <f t="shared" si="61"/>
        <v/>
      </c>
      <c r="AE215" s="11" t="str">
        <f t="shared" si="62"/>
        <v/>
      </c>
      <c r="AG215" s="11" t="str">
        <f t="shared" si="63"/>
        <v/>
      </c>
      <c r="AI215" s="11" t="str">
        <f t="shared" si="64"/>
        <v/>
      </c>
    </row>
    <row r="216" spans="2:35" x14ac:dyDescent="0.25">
      <c r="B216" s="41" t="str">
        <f t="shared" si="52"/>
        <v/>
      </c>
      <c r="D216" s="43" t="str">
        <f t="shared" si="51"/>
        <v/>
      </c>
      <c r="G216" s="45"/>
      <c r="H216" s="45"/>
      <c r="I216" s="46" t="str">
        <f t="shared" si="53"/>
        <v/>
      </c>
      <c r="J216" s="46" t="str">
        <f t="shared" si="67"/>
        <v/>
      </c>
      <c r="K216" s="41" t="str">
        <f t="shared" si="54"/>
        <v/>
      </c>
      <c r="L216" s="6"/>
      <c r="M216" s="6"/>
      <c r="N216" s="41" t="str">
        <f t="shared" si="65"/>
        <v/>
      </c>
      <c r="O216" s="47" t="str">
        <f t="shared" si="66"/>
        <v/>
      </c>
      <c r="Q216" s="11" t="str">
        <f t="shared" si="55"/>
        <v/>
      </c>
      <c r="S216" s="11" t="str">
        <f t="shared" si="56"/>
        <v/>
      </c>
      <c r="U216" s="11" t="str">
        <f t="shared" si="57"/>
        <v/>
      </c>
      <c r="W216" s="11" t="str">
        <f t="shared" si="58"/>
        <v/>
      </c>
      <c r="Y216" s="11" t="str">
        <f t="shared" si="59"/>
        <v/>
      </c>
      <c r="AA216" s="11" t="str">
        <f t="shared" si="60"/>
        <v/>
      </c>
      <c r="AC216" s="11" t="str">
        <f t="shared" si="61"/>
        <v/>
      </c>
      <c r="AE216" s="11" t="str">
        <f t="shared" si="62"/>
        <v/>
      </c>
      <c r="AG216" s="11" t="str">
        <f t="shared" si="63"/>
        <v/>
      </c>
      <c r="AI216" s="11" t="str">
        <f t="shared" si="64"/>
        <v/>
      </c>
    </row>
    <row r="217" spans="2:35" x14ac:dyDescent="0.25">
      <c r="B217" s="41" t="str">
        <f t="shared" si="52"/>
        <v/>
      </c>
      <c r="D217" s="43" t="str">
        <f t="shared" si="51"/>
        <v/>
      </c>
      <c r="G217" s="45"/>
      <c r="H217" s="45"/>
      <c r="I217" s="46" t="str">
        <f t="shared" si="53"/>
        <v/>
      </c>
      <c r="J217" s="46" t="str">
        <f t="shared" si="67"/>
        <v/>
      </c>
      <c r="K217" s="41" t="str">
        <f t="shared" si="54"/>
        <v/>
      </c>
      <c r="L217" s="6"/>
      <c r="M217" s="6"/>
      <c r="N217" s="41" t="str">
        <f t="shared" si="65"/>
        <v/>
      </c>
      <c r="O217" s="47" t="str">
        <f t="shared" si="66"/>
        <v/>
      </c>
      <c r="Q217" s="11" t="str">
        <f t="shared" si="55"/>
        <v/>
      </c>
      <c r="S217" s="11" t="str">
        <f t="shared" si="56"/>
        <v/>
      </c>
      <c r="U217" s="11" t="str">
        <f t="shared" si="57"/>
        <v/>
      </c>
      <c r="W217" s="11" t="str">
        <f t="shared" si="58"/>
        <v/>
      </c>
      <c r="Y217" s="11" t="str">
        <f t="shared" si="59"/>
        <v/>
      </c>
      <c r="AA217" s="11" t="str">
        <f t="shared" si="60"/>
        <v/>
      </c>
      <c r="AC217" s="11" t="str">
        <f t="shared" si="61"/>
        <v/>
      </c>
      <c r="AE217" s="11" t="str">
        <f t="shared" si="62"/>
        <v/>
      </c>
      <c r="AG217" s="11" t="str">
        <f t="shared" si="63"/>
        <v/>
      </c>
      <c r="AI217" s="11" t="str">
        <f t="shared" si="64"/>
        <v/>
      </c>
    </row>
    <row r="218" spans="2:35" x14ac:dyDescent="0.25">
      <c r="B218" s="41" t="str">
        <f t="shared" si="52"/>
        <v/>
      </c>
      <c r="D218" s="43" t="str">
        <f t="shared" si="51"/>
        <v/>
      </c>
      <c r="G218" s="45"/>
      <c r="H218" s="45"/>
      <c r="I218" s="46" t="str">
        <f t="shared" si="53"/>
        <v/>
      </c>
      <c r="J218" s="46" t="str">
        <f t="shared" si="67"/>
        <v/>
      </c>
      <c r="K218" s="41" t="str">
        <f t="shared" si="54"/>
        <v/>
      </c>
      <c r="L218" s="6"/>
      <c r="M218" s="6"/>
      <c r="N218" s="41" t="str">
        <f t="shared" si="65"/>
        <v/>
      </c>
      <c r="O218" s="47" t="str">
        <f t="shared" si="66"/>
        <v/>
      </c>
      <c r="Q218" s="11" t="str">
        <f t="shared" si="55"/>
        <v/>
      </c>
      <c r="S218" s="11" t="str">
        <f t="shared" si="56"/>
        <v/>
      </c>
      <c r="U218" s="11" t="str">
        <f t="shared" si="57"/>
        <v/>
      </c>
      <c r="W218" s="11" t="str">
        <f t="shared" si="58"/>
        <v/>
      </c>
      <c r="Y218" s="11" t="str">
        <f t="shared" si="59"/>
        <v/>
      </c>
      <c r="AA218" s="11" t="str">
        <f t="shared" si="60"/>
        <v/>
      </c>
      <c r="AC218" s="11" t="str">
        <f t="shared" si="61"/>
        <v/>
      </c>
      <c r="AE218" s="11" t="str">
        <f t="shared" si="62"/>
        <v/>
      </c>
      <c r="AG218" s="11" t="str">
        <f t="shared" si="63"/>
        <v/>
      </c>
      <c r="AI218" s="11" t="str">
        <f t="shared" si="64"/>
        <v/>
      </c>
    </row>
    <row r="219" spans="2:35" x14ac:dyDescent="0.25">
      <c r="B219" s="41" t="str">
        <f t="shared" si="52"/>
        <v/>
      </c>
      <c r="D219" s="43" t="str">
        <f t="shared" si="51"/>
        <v/>
      </c>
      <c r="G219" s="45"/>
      <c r="H219" s="45"/>
      <c r="I219" s="46" t="str">
        <f t="shared" si="53"/>
        <v/>
      </c>
      <c r="J219" s="46" t="str">
        <f t="shared" si="67"/>
        <v/>
      </c>
      <c r="K219" s="41" t="str">
        <f t="shared" si="54"/>
        <v/>
      </c>
      <c r="L219" s="6"/>
      <c r="M219" s="6"/>
      <c r="N219" s="41" t="str">
        <f t="shared" si="65"/>
        <v/>
      </c>
      <c r="O219" s="47" t="str">
        <f t="shared" si="66"/>
        <v/>
      </c>
      <c r="Q219" s="11" t="str">
        <f t="shared" si="55"/>
        <v/>
      </c>
      <c r="S219" s="11" t="str">
        <f t="shared" si="56"/>
        <v/>
      </c>
      <c r="U219" s="11" t="str">
        <f t="shared" si="57"/>
        <v/>
      </c>
      <c r="W219" s="11" t="str">
        <f t="shared" si="58"/>
        <v/>
      </c>
      <c r="Y219" s="11" t="str">
        <f t="shared" si="59"/>
        <v/>
      </c>
      <c r="AA219" s="11" t="str">
        <f t="shared" si="60"/>
        <v/>
      </c>
      <c r="AC219" s="11" t="str">
        <f t="shared" si="61"/>
        <v/>
      </c>
      <c r="AE219" s="11" t="str">
        <f t="shared" si="62"/>
        <v/>
      </c>
      <c r="AG219" s="11" t="str">
        <f t="shared" si="63"/>
        <v/>
      </c>
      <c r="AI219" s="11" t="str">
        <f t="shared" si="64"/>
        <v/>
      </c>
    </row>
    <row r="220" spans="2:35" x14ac:dyDescent="0.25">
      <c r="B220" s="41" t="str">
        <f t="shared" si="52"/>
        <v/>
      </c>
      <c r="D220" s="43" t="str">
        <f t="shared" si="51"/>
        <v/>
      </c>
      <c r="G220" s="45"/>
      <c r="H220" s="45"/>
      <c r="I220" s="46" t="str">
        <f t="shared" si="53"/>
        <v/>
      </c>
      <c r="J220" s="46" t="str">
        <f t="shared" si="67"/>
        <v/>
      </c>
      <c r="K220" s="41" t="str">
        <f t="shared" si="54"/>
        <v/>
      </c>
      <c r="L220" s="6"/>
      <c r="M220" s="6"/>
      <c r="N220" s="41" t="str">
        <f t="shared" si="65"/>
        <v/>
      </c>
      <c r="O220" s="47" t="str">
        <f t="shared" si="66"/>
        <v/>
      </c>
      <c r="Q220" s="11" t="str">
        <f t="shared" si="55"/>
        <v/>
      </c>
      <c r="S220" s="11" t="str">
        <f t="shared" si="56"/>
        <v/>
      </c>
      <c r="U220" s="11" t="str">
        <f t="shared" si="57"/>
        <v/>
      </c>
      <c r="W220" s="11" t="str">
        <f t="shared" si="58"/>
        <v/>
      </c>
      <c r="Y220" s="11" t="str">
        <f t="shared" si="59"/>
        <v/>
      </c>
      <c r="AA220" s="11" t="str">
        <f t="shared" si="60"/>
        <v/>
      </c>
      <c r="AC220" s="11" t="str">
        <f t="shared" si="61"/>
        <v/>
      </c>
      <c r="AE220" s="11" t="str">
        <f t="shared" si="62"/>
        <v/>
      </c>
      <c r="AG220" s="11" t="str">
        <f t="shared" si="63"/>
        <v/>
      </c>
      <c r="AI220" s="11" t="str">
        <f t="shared" si="64"/>
        <v/>
      </c>
    </row>
    <row r="221" spans="2:35" x14ac:dyDescent="0.25">
      <c r="B221" s="41" t="str">
        <f t="shared" si="52"/>
        <v/>
      </c>
      <c r="D221" s="43" t="str">
        <f t="shared" si="51"/>
        <v/>
      </c>
      <c r="G221" s="45"/>
      <c r="H221" s="45"/>
      <c r="I221" s="46" t="str">
        <f t="shared" si="53"/>
        <v/>
      </c>
      <c r="J221" s="46" t="str">
        <f t="shared" si="67"/>
        <v/>
      </c>
      <c r="K221" s="41" t="str">
        <f t="shared" si="54"/>
        <v/>
      </c>
      <c r="L221" s="6"/>
      <c r="M221" s="6"/>
      <c r="N221" s="41" t="str">
        <f t="shared" si="65"/>
        <v/>
      </c>
      <c r="O221" s="47" t="str">
        <f t="shared" si="66"/>
        <v/>
      </c>
      <c r="Q221" s="11" t="str">
        <f t="shared" si="55"/>
        <v/>
      </c>
      <c r="S221" s="11" t="str">
        <f t="shared" si="56"/>
        <v/>
      </c>
      <c r="U221" s="11" t="str">
        <f t="shared" si="57"/>
        <v/>
      </c>
      <c r="W221" s="11" t="str">
        <f t="shared" si="58"/>
        <v/>
      </c>
      <c r="Y221" s="11" t="str">
        <f t="shared" si="59"/>
        <v/>
      </c>
      <c r="AA221" s="11" t="str">
        <f t="shared" si="60"/>
        <v/>
      </c>
      <c r="AC221" s="11" t="str">
        <f t="shared" si="61"/>
        <v/>
      </c>
      <c r="AE221" s="11" t="str">
        <f t="shared" si="62"/>
        <v/>
      </c>
      <c r="AG221" s="11" t="str">
        <f t="shared" si="63"/>
        <v/>
      </c>
      <c r="AI221" s="11" t="str">
        <f t="shared" si="64"/>
        <v/>
      </c>
    </row>
    <row r="222" spans="2:35" x14ac:dyDescent="0.25">
      <c r="B222" s="41" t="str">
        <f t="shared" si="52"/>
        <v/>
      </c>
      <c r="D222" s="43" t="str">
        <f t="shared" si="51"/>
        <v/>
      </c>
      <c r="G222" s="45"/>
      <c r="H222" s="45"/>
      <c r="I222" s="46" t="str">
        <f t="shared" si="53"/>
        <v/>
      </c>
      <c r="J222" s="46" t="str">
        <f t="shared" si="67"/>
        <v/>
      </c>
      <c r="K222" s="41" t="str">
        <f t="shared" si="54"/>
        <v/>
      </c>
      <c r="L222" s="6"/>
      <c r="M222" s="6"/>
      <c r="N222" s="41" t="str">
        <f t="shared" si="65"/>
        <v/>
      </c>
      <c r="O222" s="47" t="str">
        <f t="shared" si="66"/>
        <v/>
      </c>
      <c r="Q222" s="11" t="str">
        <f t="shared" si="55"/>
        <v/>
      </c>
      <c r="S222" s="11" t="str">
        <f t="shared" si="56"/>
        <v/>
      </c>
      <c r="U222" s="11" t="str">
        <f t="shared" si="57"/>
        <v/>
      </c>
      <c r="W222" s="11" t="str">
        <f t="shared" si="58"/>
        <v/>
      </c>
      <c r="Y222" s="11" t="str">
        <f t="shared" si="59"/>
        <v/>
      </c>
      <c r="AA222" s="11" t="str">
        <f t="shared" si="60"/>
        <v/>
      </c>
      <c r="AC222" s="11" t="str">
        <f t="shared" si="61"/>
        <v/>
      </c>
      <c r="AE222" s="11" t="str">
        <f t="shared" si="62"/>
        <v/>
      </c>
      <c r="AG222" s="11" t="str">
        <f t="shared" si="63"/>
        <v/>
      </c>
      <c r="AI222" s="11" t="str">
        <f t="shared" si="64"/>
        <v/>
      </c>
    </row>
    <row r="223" spans="2:35" x14ac:dyDescent="0.25">
      <c r="B223" s="41" t="str">
        <f t="shared" si="52"/>
        <v/>
      </c>
      <c r="D223" s="43" t="str">
        <f t="shared" si="51"/>
        <v/>
      </c>
      <c r="G223" s="45"/>
      <c r="H223" s="45"/>
      <c r="I223" s="46" t="str">
        <f t="shared" si="53"/>
        <v/>
      </c>
      <c r="J223" s="46" t="str">
        <f t="shared" si="67"/>
        <v/>
      </c>
      <c r="K223" s="41" t="str">
        <f t="shared" si="54"/>
        <v/>
      </c>
      <c r="L223" s="6"/>
      <c r="M223" s="6"/>
      <c r="N223" s="41" t="str">
        <f t="shared" si="65"/>
        <v/>
      </c>
      <c r="O223" s="47" t="str">
        <f t="shared" si="66"/>
        <v/>
      </c>
      <c r="Q223" s="11" t="str">
        <f t="shared" si="55"/>
        <v/>
      </c>
      <c r="S223" s="11" t="str">
        <f t="shared" si="56"/>
        <v/>
      </c>
      <c r="U223" s="11" t="str">
        <f t="shared" si="57"/>
        <v/>
      </c>
      <c r="W223" s="11" t="str">
        <f t="shared" si="58"/>
        <v/>
      </c>
      <c r="Y223" s="11" t="str">
        <f t="shared" si="59"/>
        <v/>
      </c>
      <c r="AA223" s="11" t="str">
        <f t="shared" si="60"/>
        <v/>
      </c>
      <c r="AC223" s="11" t="str">
        <f t="shared" si="61"/>
        <v/>
      </c>
      <c r="AE223" s="11" t="str">
        <f t="shared" si="62"/>
        <v/>
      </c>
      <c r="AG223" s="11" t="str">
        <f t="shared" si="63"/>
        <v/>
      </c>
      <c r="AI223" s="11" t="str">
        <f t="shared" si="64"/>
        <v/>
      </c>
    </row>
    <row r="224" spans="2:35" x14ac:dyDescent="0.25">
      <c r="B224" s="41" t="str">
        <f t="shared" si="52"/>
        <v/>
      </c>
      <c r="D224" s="43" t="str">
        <f t="shared" si="51"/>
        <v/>
      </c>
      <c r="G224" s="45"/>
      <c r="H224" s="45"/>
      <c r="I224" s="46" t="str">
        <f t="shared" si="53"/>
        <v/>
      </c>
      <c r="J224" s="46" t="str">
        <f t="shared" si="67"/>
        <v/>
      </c>
      <c r="K224" s="41" t="str">
        <f t="shared" si="54"/>
        <v/>
      </c>
      <c r="L224" s="6"/>
      <c r="M224" s="6"/>
      <c r="N224" s="41" t="str">
        <f t="shared" si="65"/>
        <v/>
      </c>
      <c r="O224" s="47" t="str">
        <f t="shared" si="66"/>
        <v/>
      </c>
      <c r="Q224" s="11" t="str">
        <f t="shared" si="55"/>
        <v/>
      </c>
      <c r="S224" s="11" t="str">
        <f t="shared" si="56"/>
        <v/>
      </c>
      <c r="U224" s="11" t="str">
        <f t="shared" si="57"/>
        <v/>
      </c>
      <c r="W224" s="11" t="str">
        <f t="shared" si="58"/>
        <v/>
      </c>
      <c r="Y224" s="11" t="str">
        <f t="shared" si="59"/>
        <v/>
      </c>
      <c r="AA224" s="11" t="str">
        <f t="shared" si="60"/>
        <v/>
      </c>
      <c r="AC224" s="11" t="str">
        <f t="shared" si="61"/>
        <v/>
      </c>
      <c r="AE224" s="11" t="str">
        <f t="shared" si="62"/>
        <v/>
      </c>
      <c r="AG224" s="11" t="str">
        <f t="shared" si="63"/>
        <v/>
      </c>
      <c r="AI224" s="11" t="str">
        <f t="shared" si="64"/>
        <v/>
      </c>
    </row>
    <row r="225" spans="2:35" x14ac:dyDescent="0.25">
      <c r="B225" s="41" t="str">
        <f t="shared" si="52"/>
        <v/>
      </c>
      <c r="D225" s="43" t="str">
        <f t="shared" si="51"/>
        <v/>
      </c>
      <c r="G225" s="45"/>
      <c r="H225" s="45"/>
      <c r="I225" s="46" t="str">
        <f t="shared" si="53"/>
        <v/>
      </c>
      <c r="J225" s="46" t="str">
        <f t="shared" si="67"/>
        <v/>
      </c>
      <c r="K225" s="41" t="str">
        <f t="shared" si="54"/>
        <v/>
      </c>
      <c r="L225" s="6"/>
      <c r="M225" s="6"/>
      <c r="N225" s="41" t="str">
        <f t="shared" si="65"/>
        <v/>
      </c>
      <c r="O225" s="47" t="str">
        <f t="shared" si="66"/>
        <v/>
      </c>
      <c r="Q225" s="11" t="str">
        <f t="shared" si="55"/>
        <v/>
      </c>
      <c r="S225" s="11" t="str">
        <f t="shared" si="56"/>
        <v/>
      </c>
      <c r="U225" s="11" t="str">
        <f t="shared" si="57"/>
        <v/>
      </c>
      <c r="W225" s="11" t="str">
        <f t="shared" si="58"/>
        <v/>
      </c>
      <c r="Y225" s="11" t="str">
        <f t="shared" si="59"/>
        <v/>
      </c>
      <c r="AA225" s="11" t="str">
        <f t="shared" si="60"/>
        <v/>
      </c>
      <c r="AC225" s="11" t="str">
        <f t="shared" si="61"/>
        <v/>
      </c>
      <c r="AE225" s="11" t="str">
        <f t="shared" si="62"/>
        <v/>
      </c>
      <c r="AG225" s="11" t="str">
        <f t="shared" si="63"/>
        <v/>
      </c>
      <c r="AI225" s="11" t="str">
        <f t="shared" si="64"/>
        <v/>
      </c>
    </row>
    <row r="226" spans="2:35" x14ac:dyDescent="0.25">
      <c r="B226" s="41" t="str">
        <f t="shared" si="52"/>
        <v/>
      </c>
      <c r="D226" s="43" t="str">
        <f t="shared" si="51"/>
        <v/>
      </c>
      <c r="G226" s="45"/>
      <c r="H226" s="45"/>
      <c r="I226" s="46" t="str">
        <f t="shared" si="53"/>
        <v/>
      </c>
      <c r="J226" s="46" t="str">
        <f t="shared" si="67"/>
        <v/>
      </c>
      <c r="K226" s="41" t="str">
        <f t="shared" si="54"/>
        <v/>
      </c>
      <c r="L226" s="6"/>
      <c r="M226" s="6"/>
      <c r="N226" s="41" t="str">
        <f t="shared" si="65"/>
        <v/>
      </c>
      <c r="O226" s="47" t="str">
        <f t="shared" si="66"/>
        <v/>
      </c>
      <c r="Q226" s="11" t="str">
        <f t="shared" si="55"/>
        <v/>
      </c>
      <c r="S226" s="11" t="str">
        <f t="shared" si="56"/>
        <v/>
      </c>
      <c r="U226" s="11" t="str">
        <f t="shared" si="57"/>
        <v/>
      </c>
      <c r="W226" s="11" t="str">
        <f t="shared" si="58"/>
        <v/>
      </c>
      <c r="Y226" s="11" t="str">
        <f t="shared" si="59"/>
        <v/>
      </c>
      <c r="AA226" s="11" t="str">
        <f t="shared" si="60"/>
        <v/>
      </c>
      <c r="AC226" s="11" t="str">
        <f t="shared" si="61"/>
        <v/>
      </c>
      <c r="AE226" s="11" t="str">
        <f t="shared" si="62"/>
        <v/>
      </c>
      <c r="AG226" s="11" t="str">
        <f t="shared" si="63"/>
        <v/>
      </c>
      <c r="AI226" s="11" t="str">
        <f t="shared" si="64"/>
        <v/>
      </c>
    </row>
    <row r="227" spans="2:35" x14ac:dyDescent="0.25">
      <c r="B227" s="41" t="str">
        <f t="shared" si="52"/>
        <v/>
      </c>
      <c r="D227" s="43" t="str">
        <f t="shared" si="51"/>
        <v/>
      </c>
      <c r="G227" s="45"/>
      <c r="H227" s="45"/>
      <c r="I227" s="46" t="str">
        <f t="shared" si="53"/>
        <v/>
      </c>
      <c r="J227" s="46" t="str">
        <f t="shared" si="67"/>
        <v/>
      </c>
      <c r="K227" s="41" t="str">
        <f t="shared" si="54"/>
        <v/>
      </c>
      <c r="L227" s="6"/>
      <c r="M227" s="6"/>
      <c r="N227" s="41" t="str">
        <f t="shared" si="65"/>
        <v/>
      </c>
      <c r="O227" s="47" t="str">
        <f t="shared" si="66"/>
        <v/>
      </c>
      <c r="Q227" s="11" t="str">
        <f t="shared" si="55"/>
        <v/>
      </c>
      <c r="S227" s="11" t="str">
        <f t="shared" si="56"/>
        <v/>
      </c>
      <c r="U227" s="11" t="str">
        <f t="shared" si="57"/>
        <v/>
      </c>
      <c r="W227" s="11" t="str">
        <f t="shared" si="58"/>
        <v/>
      </c>
      <c r="Y227" s="11" t="str">
        <f t="shared" si="59"/>
        <v/>
      </c>
      <c r="AA227" s="11" t="str">
        <f t="shared" si="60"/>
        <v/>
      </c>
      <c r="AC227" s="11" t="str">
        <f t="shared" si="61"/>
        <v/>
      </c>
      <c r="AE227" s="11" t="str">
        <f t="shared" si="62"/>
        <v/>
      </c>
      <c r="AG227" s="11" t="str">
        <f t="shared" si="63"/>
        <v/>
      </c>
      <c r="AI227" s="11" t="str">
        <f t="shared" si="64"/>
        <v/>
      </c>
    </row>
    <row r="228" spans="2:35" x14ac:dyDescent="0.25">
      <c r="B228" s="41" t="str">
        <f t="shared" si="52"/>
        <v/>
      </c>
      <c r="D228" s="43" t="str">
        <f t="shared" si="51"/>
        <v/>
      </c>
      <c r="G228" s="45"/>
      <c r="H228" s="45"/>
      <c r="I228" s="46" t="str">
        <f t="shared" si="53"/>
        <v/>
      </c>
      <c r="J228" s="46" t="str">
        <f t="shared" si="67"/>
        <v/>
      </c>
      <c r="K228" s="41" t="str">
        <f t="shared" si="54"/>
        <v/>
      </c>
      <c r="L228" s="6"/>
      <c r="M228" s="6"/>
      <c r="N228" s="41" t="str">
        <f t="shared" si="65"/>
        <v/>
      </c>
      <c r="O228" s="47" t="str">
        <f t="shared" si="66"/>
        <v/>
      </c>
      <c r="Q228" s="11" t="str">
        <f t="shared" si="55"/>
        <v/>
      </c>
      <c r="S228" s="11" t="str">
        <f t="shared" si="56"/>
        <v/>
      </c>
      <c r="U228" s="11" t="str">
        <f t="shared" si="57"/>
        <v/>
      </c>
      <c r="W228" s="11" t="str">
        <f t="shared" si="58"/>
        <v/>
      </c>
      <c r="Y228" s="11" t="str">
        <f t="shared" si="59"/>
        <v/>
      </c>
      <c r="AA228" s="11" t="str">
        <f t="shared" si="60"/>
        <v/>
      </c>
      <c r="AC228" s="11" t="str">
        <f t="shared" si="61"/>
        <v/>
      </c>
      <c r="AE228" s="11" t="str">
        <f t="shared" si="62"/>
        <v/>
      </c>
      <c r="AG228" s="11" t="str">
        <f t="shared" si="63"/>
        <v/>
      </c>
      <c r="AI228" s="11" t="str">
        <f t="shared" si="64"/>
        <v/>
      </c>
    </row>
    <row r="229" spans="2:35" x14ac:dyDescent="0.25">
      <c r="B229" s="41" t="str">
        <f t="shared" si="52"/>
        <v/>
      </c>
      <c r="D229" s="43" t="str">
        <f t="shared" si="51"/>
        <v/>
      </c>
      <c r="G229" s="45"/>
      <c r="H229" s="45"/>
      <c r="I229" s="46" t="str">
        <f t="shared" si="53"/>
        <v/>
      </c>
      <c r="J229" s="46" t="str">
        <f t="shared" si="67"/>
        <v/>
      </c>
      <c r="K229" s="41" t="str">
        <f t="shared" si="54"/>
        <v/>
      </c>
      <c r="L229" s="6"/>
      <c r="M229" s="6"/>
      <c r="N229" s="41" t="str">
        <f t="shared" si="65"/>
        <v/>
      </c>
      <c r="O229" s="47" t="str">
        <f t="shared" si="66"/>
        <v/>
      </c>
      <c r="Q229" s="11" t="str">
        <f t="shared" si="55"/>
        <v/>
      </c>
      <c r="S229" s="11" t="str">
        <f t="shared" si="56"/>
        <v/>
      </c>
      <c r="U229" s="11" t="str">
        <f t="shared" si="57"/>
        <v/>
      </c>
      <c r="W229" s="11" t="str">
        <f t="shared" si="58"/>
        <v/>
      </c>
      <c r="Y229" s="11" t="str">
        <f t="shared" si="59"/>
        <v/>
      </c>
      <c r="AA229" s="11" t="str">
        <f t="shared" si="60"/>
        <v/>
      </c>
      <c r="AC229" s="11" t="str">
        <f t="shared" si="61"/>
        <v/>
      </c>
      <c r="AE229" s="11" t="str">
        <f t="shared" si="62"/>
        <v/>
      </c>
      <c r="AG229" s="11" t="str">
        <f t="shared" si="63"/>
        <v/>
      </c>
      <c r="AI229" s="11" t="str">
        <f t="shared" si="64"/>
        <v/>
      </c>
    </row>
    <row r="230" spans="2:35" x14ac:dyDescent="0.25">
      <c r="B230" s="41" t="str">
        <f t="shared" si="52"/>
        <v/>
      </c>
      <c r="D230" s="43" t="str">
        <f t="shared" si="51"/>
        <v/>
      </c>
      <c r="G230" s="45"/>
      <c r="H230" s="45"/>
      <c r="I230" s="46" t="str">
        <f t="shared" si="53"/>
        <v/>
      </c>
      <c r="J230" s="46" t="str">
        <f t="shared" si="67"/>
        <v/>
      </c>
      <c r="K230" s="41" t="str">
        <f t="shared" si="54"/>
        <v/>
      </c>
      <c r="L230" s="6"/>
      <c r="M230" s="6"/>
      <c r="N230" s="41" t="str">
        <f t="shared" si="65"/>
        <v/>
      </c>
      <c r="O230" s="47" t="str">
        <f t="shared" si="66"/>
        <v/>
      </c>
      <c r="Q230" s="11" t="str">
        <f t="shared" si="55"/>
        <v/>
      </c>
      <c r="S230" s="11" t="str">
        <f t="shared" si="56"/>
        <v/>
      </c>
      <c r="U230" s="11" t="str">
        <f t="shared" si="57"/>
        <v/>
      </c>
      <c r="W230" s="11" t="str">
        <f t="shared" si="58"/>
        <v/>
      </c>
      <c r="Y230" s="11" t="str">
        <f t="shared" si="59"/>
        <v/>
      </c>
      <c r="AA230" s="11" t="str">
        <f t="shared" si="60"/>
        <v/>
      </c>
      <c r="AC230" s="11" t="str">
        <f t="shared" si="61"/>
        <v/>
      </c>
      <c r="AE230" s="11" t="str">
        <f t="shared" si="62"/>
        <v/>
      </c>
      <c r="AG230" s="11" t="str">
        <f t="shared" si="63"/>
        <v/>
      </c>
      <c r="AI230" s="11" t="str">
        <f t="shared" si="64"/>
        <v/>
      </c>
    </row>
    <row r="231" spans="2:35" x14ac:dyDescent="0.25">
      <c r="B231" s="41" t="str">
        <f t="shared" si="52"/>
        <v/>
      </c>
      <c r="D231" s="43" t="str">
        <f t="shared" si="51"/>
        <v/>
      </c>
      <c r="G231" s="45"/>
      <c r="H231" s="45"/>
      <c r="I231" s="46" t="str">
        <f t="shared" si="53"/>
        <v/>
      </c>
      <c r="J231" s="46" t="str">
        <f t="shared" si="67"/>
        <v/>
      </c>
      <c r="K231" s="41" t="str">
        <f t="shared" si="54"/>
        <v/>
      </c>
      <c r="L231" s="6"/>
      <c r="M231" s="6"/>
      <c r="N231" s="41" t="str">
        <f t="shared" si="65"/>
        <v/>
      </c>
      <c r="O231" s="47" t="str">
        <f t="shared" si="66"/>
        <v/>
      </c>
      <c r="Q231" s="11" t="str">
        <f t="shared" si="55"/>
        <v/>
      </c>
      <c r="S231" s="11" t="str">
        <f t="shared" si="56"/>
        <v/>
      </c>
      <c r="U231" s="11" t="str">
        <f t="shared" si="57"/>
        <v/>
      </c>
      <c r="W231" s="11" t="str">
        <f t="shared" si="58"/>
        <v/>
      </c>
      <c r="Y231" s="11" t="str">
        <f t="shared" si="59"/>
        <v/>
      </c>
      <c r="AA231" s="11" t="str">
        <f t="shared" si="60"/>
        <v/>
      </c>
      <c r="AC231" s="11" t="str">
        <f t="shared" si="61"/>
        <v/>
      </c>
      <c r="AE231" s="11" t="str">
        <f t="shared" si="62"/>
        <v/>
      </c>
      <c r="AG231" s="11" t="str">
        <f t="shared" si="63"/>
        <v/>
      </c>
      <c r="AI231" s="11" t="str">
        <f t="shared" si="64"/>
        <v/>
      </c>
    </row>
    <row r="232" spans="2:35" x14ac:dyDescent="0.25">
      <c r="B232" s="41" t="str">
        <f t="shared" si="52"/>
        <v/>
      </c>
      <c r="D232" s="43" t="str">
        <f t="shared" si="51"/>
        <v/>
      </c>
      <c r="G232" s="45"/>
      <c r="H232" s="45"/>
      <c r="I232" s="46" t="str">
        <f t="shared" si="53"/>
        <v/>
      </c>
      <c r="J232" s="46" t="str">
        <f t="shared" si="67"/>
        <v/>
      </c>
      <c r="K232" s="41" t="str">
        <f t="shared" si="54"/>
        <v/>
      </c>
      <c r="L232" s="6"/>
      <c r="M232" s="6"/>
      <c r="N232" s="41" t="str">
        <f t="shared" si="65"/>
        <v/>
      </c>
      <c r="O232" s="47" t="str">
        <f t="shared" si="66"/>
        <v/>
      </c>
      <c r="Q232" s="11" t="str">
        <f t="shared" si="55"/>
        <v/>
      </c>
      <c r="S232" s="11" t="str">
        <f t="shared" si="56"/>
        <v/>
      </c>
      <c r="U232" s="11" t="str">
        <f t="shared" si="57"/>
        <v/>
      </c>
      <c r="W232" s="11" t="str">
        <f t="shared" si="58"/>
        <v/>
      </c>
      <c r="Y232" s="11" t="str">
        <f t="shared" si="59"/>
        <v/>
      </c>
      <c r="AA232" s="11" t="str">
        <f t="shared" si="60"/>
        <v/>
      </c>
      <c r="AC232" s="11" t="str">
        <f t="shared" si="61"/>
        <v/>
      </c>
      <c r="AE232" s="11" t="str">
        <f t="shared" si="62"/>
        <v/>
      </c>
      <c r="AG232" s="11" t="str">
        <f t="shared" si="63"/>
        <v/>
      </c>
      <c r="AI232" s="11" t="str">
        <f t="shared" si="64"/>
        <v/>
      </c>
    </row>
    <row r="233" spans="2:35" x14ac:dyDescent="0.25">
      <c r="B233" s="41" t="str">
        <f t="shared" si="52"/>
        <v/>
      </c>
      <c r="D233" s="43" t="str">
        <f t="shared" si="51"/>
        <v/>
      </c>
      <c r="G233" s="45"/>
      <c r="H233" s="45"/>
      <c r="I233" s="46" t="str">
        <f t="shared" si="53"/>
        <v/>
      </c>
      <c r="J233" s="46" t="str">
        <f t="shared" si="67"/>
        <v/>
      </c>
      <c r="K233" s="41" t="str">
        <f t="shared" si="54"/>
        <v/>
      </c>
      <c r="L233" s="6"/>
      <c r="M233" s="6"/>
      <c r="N233" s="41" t="str">
        <f t="shared" si="65"/>
        <v/>
      </c>
      <c r="O233" s="47" t="str">
        <f t="shared" si="66"/>
        <v/>
      </c>
      <c r="Q233" s="11" t="str">
        <f t="shared" si="55"/>
        <v/>
      </c>
      <c r="S233" s="11" t="str">
        <f t="shared" si="56"/>
        <v/>
      </c>
      <c r="U233" s="11" t="str">
        <f t="shared" si="57"/>
        <v/>
      </c>
      <c r="W233" s="11" t="str">
        <f t="shared" si="58"/>
        <v/>
      </c>
      <c r="Y233" s="11" t="str">
        <f t="shared" si="59"/>
        <v/>
      </c>
      <c r="AA233" s="11" t="str">
        <f t="shared" si="60"/>
        <v/>
      </c>
      <c r="AC233" s="11" t="str">
        <f t="shared" si="61"/>
        <v/>
      </c>
      <c r="AE233" s="11" t="str">
        <f t="shared" si="62"/>
        <v/>
      </c>
      <c r="AG233" s="11" t="str">
        <f t="shared" si="63"/>
        <v/>
      </c>
      <c r="AI233" s="11" t="str">
        <f t="shared" si="64"/>
        <v/>
      </c>
    </row>
    <row r="234" spans="2:35" x14ac:dyDescent="0.25">
      <c r="B234" s="41" t="str">
        <f t="shared" si="52"/>
        <v/>
      </c>
      <c r="D234" s="43" t="str">
        <f t="shared" si="51"/>
        <v/>
      </c>
      <c r="G234" s="45"/>
      <c r="H234" s="45"/>
      <c r="I234" s="46" t="str">
        <f t="shared" si="53"/>
        <v/>
      </c>
      <c r="J234" s="46" t="str">
        <f t="shared" si="67"/>
        <v/>
      </c>
      <c r="K234" s="41" t="str">
        <f t="shared" si="54"/>
        <v/>
      </c>
      <c r="L234" s="6"/>
      <c r="M234" s="6"/>
      <c r="N234" s="41" t="str">
        <f t="shared" si="65"/>
        <v/>
      </c>
      <c r="O234" s="47" t="str">
        <f t="shared" si="66"/>
        <v/>
      </c>
      <c r="Q234" s="11" t="str">
        <f t="shared" si="55"/>
        <v/>
      </c>
      <c r="S234" s="11" t="str">
        <f t="shared" si="56"/>
        <v/>
      </c>
      <c r="U234" s="11" t="str">
        <f t="shared" si="57"/>
        <v/>
      </c>
      <c r="W234" s="11" t="str">
        <f t="shared" si="58"/>
        <v/>
      </c>
      <c r="Y234" s="11" t="str">
        <f t="shared" si="59"/>
        <v/>
      </c>
      <c r="AA234" s="11" t="str">
        <f t="shared" si="60"/>
        <v/>
      </c>
      <c r="AC234" s="11" t="str">
        <f t="shared" si="61"/>
        <v/>
      </c>
      <c r="AE234" s="11" t="str">
        <f t="shared" si="62"/>
        <v/>
      </c>
      <c r="AG234" s="11" t="str">
        <f t="shared" si="63"/>
        <v/>
      </c>
      <c r="AI234" s="11" t="str">
        <f t="shared" si="64"/>
        <v/>
      </c>
    </row>
    <row r="235" spans="2:35" x14ac:dyDescent="0.25">
      <c r="B235" s="41" t="str">
        <f t="shared" si="52"/>
        <v/>
      </c>
      <c r="D235" s="43" t="str">
        <f t="shared" si="51"/>
        <v/>
      </c>
      <c r="G235" s="45"/>
      <c r="H235" s="45"/>
      <c r="I235" s="46" t="str">
        <f t="shared" si="53"/>
        <v/>
      </c>
      <c r="J235" s="46" t="str">
        <f t="shared" si="67"/>
        <v/>
      </c>
      <c r="K235" s="41" t="str">
        <f t="shared" si="54"/>
        <v/>
      </c>
      <c r="L235" s="6"/>
      <c r="M235" s="6"/>
      <c r="N235" s="41" t="str">
        <f t="shared" si="65"/>
        <v/>
      </c>
      <c r="O235" s="47" t="str">
        <f t="shared" si="66"/>
        <v/>
      </c>
      <c r="Q235" s="11" t="str">
        <f t="shared" si="55"/>
        <v/>
      </c>
      <c r="S235" s="11" t="str">
        <f t="shared" si="56"/>
        <v/>
      </c>
      <c r="U235" s="11" t="str">
        <f t="shared" si="57"/>
        <v/>
      </c>
      <c r="W235" s="11" t="str">
        <f t="shared" si="58"/>
        <v/>
      </c>
      <c r="Y235" s="11" t="str">
        <f t="shared" si="59"/>
        <v/>
      </c>
      <c r="AA235" s="11" t="str">
        <f t="shared" si="60"/>
        <v/>
      </c>
      <c r="AC235" s="11" t="str">
        <f t="shared" si="61"/>
        <v/>
      </c>
      <c r="AE235" s="11" t="str">
        <f t="shared" si="62"/>
        <v/>
      </c>
      <c r="AG235" s="11" t="str">
        <f t="shared" si="63"/>
        <v/>
      </c>
      <c r="AI235" s="11" t="str">
        <f t="shared" si="64"/>
        <v/>
      </c>
    </row>
    <row r="236" spans="2:35" x14ac:dyDescent="0.25">
      <c r="B236" s="41" t="str">
        <f t="shared" si="52"/>
        <v/>
      </c>
      <c r="D236" s="43" t="str">
        <f t="shared" si="51"/>
        <v/>
      </c>
      <c r="G236" s="45"/>
      <c r="H236" s="45"/>
      <c r="I236" s="46" t="str">
        <f t="shared" si="53"/>
        <v/>
      </c>
      <c r="J236" s="46" t="str">
        <f t="shared" si="67"/>
        <v/>
      </c>
      <c r="K236" s="41" t="str">
        <f t="shared" si="54"/>
        <v/>
      </c>
      <c r="L236" s="6"/>
      <c r="M236" s="6"/>
      <c r="N236" s="41" t="str">
        <f t="shared" si="65"/>
        <v/>
      </c>
      <c r="O236" s="47" t="str">
        <f t="shared" si="66"/>
        <v/>
      </c>
      <c r="Q236" s="11" t="str">
        <f t="shared" si="55"/>
        <v/>
      </c>
      <c r="S236" s="11" t="str">
        <f t="shared" si="56"/>
        <v/>
      </c>
      <c r="U236" s="11" t="str">
        <f t="shared" si="57"/>
        <v/>
      </c>
      <c r="W236" s="11" t="str">
        <f t="shared" si="58"/>
        <v/>
      </c>
      <c r="Y236" s="11" t="str">
        <f t="shared" si="59"/>
        <v/>
      </c>
      <c r="AA236" s="11" t="str">
        <f t="shared" si="60"/>
        <v/>
      </c>
      <c r="AC236" s="11" t="str">
        <f t="shared" si="61"/>
        <v/>
      </c>
      <c r="AE236" s="11" t="str">
        <f t="shared" si="62"/>
        <v/>
      </c>
      <c r="AG236" s="11" t="str">
        <f t="shared" si="63"/>
        <v/>
      </c>
      <c r="AI236" s="11" t="str">
        <f t="shared" si="64"/>
        <v/>
      </c>
    </row>
    <row r="237" spans="2:35" x14ac:dyDescent="0.25">
      <c r="B237" s="41" t="str">
        <f t="shared" si="52"/>
        <v/>
      </c>
      <c r="D237" s="43" t="str">
        <f t="shared" si="51"/>
        <v/>
      </c>
      <c r="G237" s="45"/>
      <c r="H237" s="45"/>
      <c r="I237" s="46" t="str">
        <f t="shared" si="53"/>
        <v/>
      </c>
      <c r="J237" s="46" t="str">
        <f t="shared" si="67"/>
        <v/>
      </c>
      <c r="K237" s="41" t="str">
        <f t="shared" si="54"/>
        <v/>
      </c>
      <c r="L237" s="6"/>
      <c r="M237" s="6"/>
      <c r="N237" s="41" t="str">
        <f t="shared" si="65"/>
        <v/>
      </c>
      <c r="O237" s="47" t="str">
        <f t="shared" si="66"/>
        <v/>
      </c>
      <c r="Q237" s="11" t="str">
        <f t="shared" si="55"/>
        <v/>
      </c>
      <c r="S237" s="11" t="str">
        <f t="shared" si="56"/>
        <v/>
      </c>
      <c r="U237" s="11" t="str">
        <f t="shared" si="57"/>
        <v/>
      </c>
      <c r="W237" s="11" t="str">
        <f t="shared" si="58"/>
        <v/>
      </c>
      <c r="Y237" s="11" t="str">
        <f t="shared" si="59"/>
        <v/>
      </c>
      <c r="AA237" s="11" t="str">
        <f t="shared" si="60"/>
        <v/>
      </c>
      <c r="AC237" s="11" t="str">
        <f t="shared" si="61"/>
        <v/>
      </c>
      <c r="AE237" s="11" t="str">
        <f t="shared" si="62"/>
        <v/>
      </c>
      <c r="AG237" s="11" t="str">
        <f t="shared" si="63"/>
        <v/>
      </c>
      <c r="AI237" s="11" t="str">
        <f t="shared" si="64"/>
        <v/>
      </c>
    </row>
    <row r="238" spans="2:35" x14ac:dyDescent="0.25">
      <c r="B238" s="41" t="str">
        <f t="shared" si="52"/>
        <v/>
      </c>
      <c r="D238" s="43" t="str">
        <f t="shared" si="51"/>
        <v/>
      </c>
      <c r="G238" s="45"/>
      <c r="H238" s="45"/>
      <c r="I238" s="46" t="str">
        <f t="shared" si="53"/>
        <v/>
      </c>
      <c r="J238" s="46" t="str">
        <f t="shared" si="67"/>
        <v/>
      </c>
      <c r="K238" s="41" t="str">
        <f t="shared" si="54"/>
        <v/>
      </c>
      <c r="L238" s="6"/>
      <c r="M238" s="6"/>
      <c r="N238" s="41" t="str">
        <f t="shared" si="65"/>
        <v/>
      </c>
      <c r="O238" s="47" t="str">
        <f t="shared" si="66"/>
        <v/>
      </c>
      <c r="Q238" s="11" t="str">
        <f t="shared" si="55"/>
        <v/>
      </c>
      <c r="S238" s="11" t="str">
        <f t="shared" si="56"/>
        <v/>
      </c>
      <c r="U238" s="11" t="str">
        <f t="shared" si="57"/>
        <v/>
      </c>
      <c r="W238" s="11" t="str">
        <f t="shared" si="58"/>
        <v/>
      </c>
      <c r="Y238" s="11" t="str">
        <f t="shared" si="59"/>
        <v/>
      </c>
      <c r="AA238" s="11" t="str">
        <f t="shared" si="60"/>
        <v/>
      </c>
      <c r="AC238" s="11" t="str">
        <f t="shared" si="61"/>
        <v/>
      </c>
      <c r="AE238" s="11" t="str">
        <f t="shared" si="62"/>
        <v/>
      </c>
      <c r="AG238" s="11" t="str">
        <f t="shared" si="63"/>
        <v/>
      </c>
      <c r="AI238" s="11" t="str">
        <f t="shared" si="64"/>
        <v/>
      </c>
    </row>
    <row r="239" spans="2:35" x14ac:dyDescent="0.25">
      <c r="B239" s="41" t="str">
        <f t="shared" si="52"/>
        <v/>
      </c>
      <c r="D239" s="43" t="str">
        <f t="shared" si="51"/>
        <v/>
      </c>
      <c r="G239" s="45"/>
      <c r="H239" s="45"/>
      <c r="I239" s="46" t="str">
        <f t="shared" si="53"/>
        <v/>
      </c>
      <c r="J239" s="46" t="str">
        <f t="shared" si="67"/>
        <v/>
      </c>
      <c r="K239" s="41" t="str">
        <f t="shared" si="54"/>
        <v/>
      </c>
      <c r="L239" s="6"/>
      <c r="M239" s="6"/>
      <c r="N239" s="41" t="str">
        <f t="shared" si="65"/>
        <v/>
      </c>
      <c r="O239" s="47" t="str">
        <f t="shared" si="66"/>
        <v/>
      </c>
      <c r="Q239" s="11" t="str">
        <f t="shared" si="55"/>
        <v/>
      </c>
      <c r="S239" s="11" t="str">
        <f t="shared" si="56"/>
        <v/>
      </c>
      <c r="U239" s="11" t="str">
        <f t="shared" si="57"/>
        <v/>
      </c>
      <c r="W239" s="11" t="str">
        <f t="shared" si="58"/>
        <v/>
      </c>
      <c r="Y239" s="11" t="str">
        <f t="shared" si="59"/>
        <v/>
      </c>
      <c r="AA239" s="11" t="str">
        <f t="shared" si="60"/>
        <v/>
      </c>
      <c r="AC239" s="11" t="str">
        <f t="shared" si="61"/>
        <v/>
      </c>
      <c r="AE239" s="11" t="str">
        <f t="shared" si="62"/>
        <v/>
      </c>
      <c r="AG239" s="11" t="str">
        <f t="shared" si="63"/>
        <v/>
      </c>
      <c r="AI239" s="11" t="str">
        <f t="shared" si="64"/>
        <v/>
      </c>
    </row>
    <row r="240" spans="2:35" x14ac:dyDescent="0.25">
      <c r="B240" s="41" t="str">
        <f t="shared" si="52"/>
        <v/>
      </c>
      <c r="D240" s="43" t="str">
        <f t="shared" si="51"/>
        <v/>
      </c>
      <c r="G240" s="45"/>
      <c r="H240" s="45"/>
      <c r="I240" s="46" t="str">
        <f t="shared" si="53"/>
        <v/>
      </c>
      <c r="J240" s="46" t="str">
        <f t="shared" si="67"/>
        <v/>
      </c>
      <c r="K240" s="41" t="str">
        <f t="shared" si="54"/>
        <v/>
      </c>
      <c r="L240" s="6"/>
      <c r="M240" s="6"/>
      <c r="N240" s="41" t="str">
        <f t="shared" si="65"/>
        <v/>
      </c>
      <c r="O240" s="47" t="str">
        <f t="shared" si="66"/>
        <v/>
      </c>
      <c r="Q240" s="11" t="str">
        <f t="shared" si="55"/>
        <v/>
      </c>
      <c r="S240" s="11" t="str">
        <f t="shared" si="56"/>
        <v/>
      </c>
      <c r="U240" s="11" t="str">
        <f t="shared" si="57"/>
        <v/>
      </c>
      <c r="W240" s="11" t="str">
        <f t="shared" si="58"/>
        <v/>
      </c>
      <c r="Y240" s="11" t="str">
        <f t="shared" si="59"/>
        <v/>
      </c>
      <c r="AA240" s="11" t="str">
        <f t="shared" si="60"/>
        <v/>
      </c>
      <c r="AC240" s="11" t="str">
        <f t="shared" si="61"/>
        <v/>
      </c>
      <c r="AE240" s="11" t="str">
        <f t="shared" si="62"/>
        <v/>
      </c>
      <c r="AG240" s="11" t="str">
        <f t="shared" si="63"/>
        <v/>
      </c>
      <c r="AI240" s="11" t="str">
        <f t="shared" si="64"/>
        <v/>
      </c>
    </row>
    <row r="241" spans="2:35" x14ac:dyDescent="0.25">
      <c r="B241" s="41" t="str">
        <f t="shared" si="52"/>
        <v/>
      </c>
      <c r="D241" s="43" t="str">
        <f t="shared" si="51"/>
        <v/>
      </c>
      <c r="G241" s="45"/>
      <c r="H241" s="45"/>
      <c r="I241" s="46" t="str">
        <f t="shared" si="53"/>
        <v/>
      </c>
      <c r="J241" s="46" t="str">
        <f t="shared" si="67"/>
        <v/>
      </c>
      <c r="K241" s="41" t="str">
        <f t="shared" si="54"/>
        <v/>
      </c>
      <c r="L241" s="6"/>
      <c r="M241" s="6"/>
      <c r="N241" s="41" t="str">
        <f t="shared" si="65"/>
        <v/>
      </c>
      <c r="O241" s="47" t="str">
        <f t="shared" si="66"/>
        <v/>
      </c>
      <c r="Q241" s="11" t="str">
        <f t="shared" si="55"/>
        <v/>
      </c>
      <c r="S241" s="11" t="str">
        <f t="shared" si="56"/>
        <v/>
      </c>
      <c r="U241" s="11" t="str">
        <f t="shared" si="57"/>
        <v/>
      </c>
      <c r="W241" s="11" t="str">
        <f t="shared" si="58"/>
        <v/>
      </c>
      <c r="Y241" s="11" t="str">
        <f t="shared" si="59"/>
        <v/>
      </c>
      <c r="AA241" s="11" t="str">
        <f t="shared" si="60"/>
        <v/>
      </c>
      <c r="AC241" s="11" t="str">
        <f t="shared" si="61"/>
        <v/>
      </c>
      <c r="AE241" s="11" t="str">
        <f t="shared" si="62"/>
        <v/>
      </c>
      <c r="AG241" s="11" t="str">
        <f t="shared" si="63"/>
        <v/>
      </c>
      <c r="AI241" s="11" t="str">
        <f t="shared" si="64"/>
        <v/>
      </c>
    </row>
    <row r="242" spans="2:35" x14ac:dyDescent="0.25">
      <c r="B242" s="41" t="str">
        <f t="shared" si="52"/>
        <v/>
      </c>
      <c r="D242" s="43" t="str">
        <f t="shared" si="51"/>
        <v/>
      </c>
      <c r="G242" s="45"/>
      <c r="H242" s="45"/>
      <c r="I242" s="46" t="str">
        <f t="shared" si="53"/>
        <v/>
      </c>
      <c r="J242" s="46" t="str">
        <f t="shared" si="67"/>
        <v/>
      </c>
      <c r="K242" s="41" t="str">
        <f t="shared" si="54"/>
        <v/>
      </c>
      <c r="L242" s="6"/>
      <c r="M242" s="6"/>
      <c r="N242" s="41" t="str">
        <f t="shared" si="65"/>
        <v/>
      </c>
      <c r="O242" s="47" t="str">
        <f t="shared" si="66"/>
        <v/>
      </c>
      <c r="Q242" s="11" t="str">
        <f t="shared" si="55"/>
        <v/>
      </c>
      <c r="S242" s="11" t="str">
        <f t="shared" si="56"/>
        <v/>
      </c>
      <c r="U242" s="11" t="str">
        <f t="shared" si="57"/>
        <v/>
      </c>
      <c r="W242" s="11" t="str">
        <f t="shared" si="58"/>
        <v/>
      </c>
      <c r="Y242" s="11" t="str">
        <f t="shared" si="59"/>
        <v/>
      </c>
      <c r="AA242" s="11" t="str">
        <f t="shared" si="60"/>
        <v/>
      </c>
      <c r="AC242" s="11" t="str">
        <f t="shared" si="61"/>
        <v/>
      </c>
      <c r="AE242" s="11" t="str">
        <f t="shared" si="62"/>
        <v/>
      </c>
      <c r="AG242" s="11" t="str">
        <f t="shared" si="63"/>
        <v/>
      </c>
      <c r="AI242" s="11" t="str">
        <f t="shared" si="64"/>
        <v/>
      </c>
    </row>
    <row r="243" spans="2:35" x14ac:dyDescent="0.25">
      <c r="B243" s="41" t="str">
        <f t="shared" si="52"/>
        <v/>
      </c>
      <c r="D243" s="43" t="str">
        <f t="shared" si="51"/>
        <v/>
      </c>
      <c r="G243" s="45"/>
      <c r="H243" s="45"/>
      <c r="I243" s="46" t="str">
        <f t="shared" si="53"/>
        <v/>
      </c>
      <c r="J243" s="46" t="str">
        <f t="shared" si="67"/>
        <v/>
      </c>
      <c r="K243" s="41" t="str">
        <f t="shared" si="54"/>
        <v/>
      </c>
      <c r="L243" s="6"/>
      <c r="M243" s="6"/>
      <c r="N243" s="41" t="str">
        <f t="shared" si="65"/>
        <v/>
      </c>
      <c r="O243" s="47" t="str">
        <f t="shared" si="66"/>
        <v/>
      </c>
      <c r="Q243" s="11" t="str">
        <f t="shared" si="55"/>
        <v/>
      </c>
      <c r="S243" s="11" t="str">
        <f t="shared" si="56"/>
        <v/>
      </c>
      <c r="U243" s="11" t="str">
        <f t="shared" si="57"/>
        <v/>
      </c>
      <c r="W243" s="11" t="str">
        <f t="shared" si="58"/>
        <v/>
      </c>
      <c r="Y243" s="11" t="str">
        <f t="shared" si="59"/>
        <v/>
      </c>
      <c r="AA243" s="11" t="str">
        <f t="shared" si="60"/>
        <v/>
      </c>
      <c r="AC243" s="11" t="str">
        <f t="shared" si="61"/>
        <v/>
      </c>
      <c r="AE243" s="11" t="str">
        <f t="shared" si="62"/>
        <v/>
      </c>
      <c r="AG243" s="11" t="str">
        <f t="shared" si="63"/>
        <v/>
      </c>
      <c r="AI243" s="11" t="str">
        <f t="shared" si="64"/>
        <v/>
      </c>
    </row>
    <row r="244" spans="2:35" x14ac:dyDescent="0.25">
      <c r="B244" s="41" t="str">
        <f t="shared" si="52"/>
        <v/>
      </c>
      <c r="D244" s="43" t="str">
        <f t="shared" ref="D244:D307" si="68">IF(A244&lt;&gt;"",IF(C244&lt;(CONV_Date+1),"Yes","N/A"),"")</f>
        <v/>
      </c>
      <c r="G244" s="45"/>
      <c r="H244" s="45"/>
      <c r="I244" s="46" t="str">
        <f t="shared" si="53"/>
        <v/>
      </c>
      <c r="J244" s="46" t="str">
        <f t="shared" si="67"/>
        <v/>
      </c>
      <c r="K244" s="41" t="str">
        <f t="shared" si="54"/>
        <v/>
      </c>
      <c r="L244" s="6"/>
      <c r="M244" s="6"/>
      <c r="N244" s="41" t="str">
        <f t="shared" si="65"/>
        <v/>
      </c>
      <c r="O244" s="47" t="str">
        <f t="shared" si="66"/>
        <v/>
      </c>
      <c r="Q244" s="11" t="str">
        <f t="shared" si="55"/>
        <v/>
      </c>
      <c r="S244" s="11" t="str">
        <f t="shared" si="56"/>
        <v/>
      </c>
      <c r="U244" s="11" t="str">
        <f t="shared" si="57"/>
        <v/>
      </c>
      <c r="W244" s="11" t="str">
        <f t="shared" si="58"/>
        <v/>
      </c>
      <c r="Y244" s="11" t="str">
        <f t="shared" si="59"/>
        <v/>
      </c>
      <c r="AA244" s="11" t="str">
        <f t="shared" si="60"/>
        <v/>
      </c>
      <c r="AC244" s="11" t="str">
        <f t="shared" si="61"/>
        <v/>
      </c>
      <c r="AE244" s="11" t="str">
        <f t="shared" si="62"/>
        <v/>
      </c>
      <c r="AG244" s="11" t="str">
        <f t="shared" si="63"/>
        <v/>
      </c>
      <c r="AI244" s="11" t="str">
        <f t="shared" si="64"/>
        <v/>
      </c>
    </row>
    <row r="245" spans="2:35" x14ac:dyDescent="0.25">
      <c r="B245" s="41" t="str">
        <f t="shared" ref="B245:B308" si="69">IFERROR(VLOOKUP(A245,Game_Data,2,FALSE),"")</f>
        <v/>
      </c>
      <c r="D245" s="43" t="str">
        <f t="shared" si="68"/>
        <v/>
      </c>
      <c r="G245" s="45"/>
      <c r="H245" s="45"/>
      <c r="I245" s="46" t="str">
        <f t="shared" si="53"/>
        <v/>
      </c>
      <c r="J245" s="46" t="str">
        <f t="shared" si="67"/>
        <v/>
      </c>
      <c r="K245" s="41" t="str">
        <f t="shared" si="54"/>
        <v/>
      </c>
      <c r="L245" s="6"/>
      <c r="M245" s="6"/>
      <c r="N245" s="41" t="str">
        <f t="shared" si="65"/>
        <v/>
      </c>
      <c r="O245" s="47" t="str">
        <f t="shared" si="66"/>
        <v/>
      </c>
      <c r="Q245" s="11" t="str">
        <f t="shared" si="55"/>
        <v/>
      </c>
      <c r="S245" s="11" t="str">
        <f t="shared" si="56"/>
        <v/>
      </c>
      <c r="U245" s="11" t="str">
        <f t="shared" si="57"/>
        <v/>
      </c>
      <c r="W245" s="11" t="str">
        <f t="shared" si="58"/>
        <v/>
      </c>
      <c r="Y245" s="11" t="str">
        <f t="shared" si="59"/>
        <v/>
      </c>
      <c r="AA245" s="11" t="str">
        <f t="shared" si="60"/>
        <v/>
      </c>
      <c r="AC245" s="11" t="str">
        <f t="shared" si="61"/>
        <v/>
      </c>
      <c r="AE245" s="11" t="str">
        <f t="shared" si="62"/>
        <v/>
      </c>
      <c r="AG245" s="11" t="str">
        <f t="shared" si="63"/>
        <v/>
      </c>
      <c r="AI245" s="11" t="str">
        <f t="shared" si="64"/>
        <v/>
      </c>
    </row>
    <row r="246" spans="2:35" x14ac:dyDescent="0.25">
      <c r="B246" s="41" t="str">
        <f t="shared" si="69"/>
        <v/>
      </c>
      <c r="D246" s="43" t="str">
        <f t="shared" si="68"/>
        <v/>
      </c>
      <c r="G246" s="45"/>
      <c r="H246" s="45"/>
      <c r="I246" s="46" t="str">
        <f t="shared" si="53"/>
        <v/>
      </c>
      <c r="J246" s="46" t="str">
        <f t="shared" si="67"/>
        <v/>
      </c>
      <c r="K246" s="41" t="str">
        <f t="shared" si="54"/>
        <v/>
      </c>
      <c r="L246" s="6"/>
      <c r="M246" s="6"/>
      <c r="N246" s="41" t="str">
        <f t="shared" si="65"/>
        <v/>
      </c>
      <c r="O246" s="47" t="str">
        <f t="shared" si="66"/>
        <v/>
      </c>
      <c r="Q246" s="11" t="str">
        <f t="shared" si="55"/>
        <v/>
      </c>
      <c r="S246" s="11" t="str">
        <f t="shared" si="56"/>
        <v/>
      </c>
      <c r="U246" s="11" t="str">
        <f t="shared" si="57"/>
        <v/>
      </c>
      <c r="W246" s="11" t="str">
        <f t="shared" si="58"/>
        <v/>
      </c>
      <c r="Y246" s="11" t="str">
        <f t="shared" si="59"/>
        <v/>
      </c>
      <c r="AA246" s="11" t="str">
        <f t="shared" si="60"/>
        <v/>
      </c>
      <c r="AC246" s="11" t="str">
        <f t="shared" si="61"/>
        <v/>
      </c>
      <c r="AE246" s="11" t="str">
        <f t="shared" si="62"/>
        <v/>
      </c>
      <c r="AG246" s="11" t="str">
        <f t="shared" si="63"/>
        <v/>
      </c>
      <c r="AI246" s="11" t="str">
        <f t="shared" si="64"/>
        <v/>
      </c>
    </row>
    <row r="247" spans="2:35" x14ac:dyDescent="0.25">
      <c r="B247" s="41" t="str">
        <f t="shared" si="69"/>
        <v/>
      </c>
      <c r="D247" s="43" t="str">
        <f t="shared" si="68"/>
        <v/>
      </c>
      <c r="G247" s="45"/>
      <c r="H247" s="45"/>
      <c r="I247" s="46" t="str">
        <f t="shared" si="53"/>
        <v/>
      </c>
      <c r="J247" s="46" t="str">
        <f t="shared" si="67"/>
        <v/>
      </c>
      <c r="K247" s="41" t="str">
        <f t="shared" si="54"/>
        <v/>
      </c>
      <c r="L247" s="6"/>
      <c r="M247" s="6"/>
      <c r="N247" s="41" t="str">
        <f t="shared" si="65"/>
        <v/>
      </c>
      <c r="O247" s="47" t="str">
        <f t="shared" si="66"/>
        <v/>
      </c>
      <c r="Q247" s="11" t="str">
        <f t="shared" si="55"/>
        <v/>
      </c>
      <c r="S247" s="11" t="str">
        <f t="shared" si="56"/>
        <v/>
      </c>
      <c r="U247" s="11" t="str">
        <f t="shared" si="57"/>
        <v/>
      </c>
      <c r="W247" s="11" t="str">
        <f t="shared" si="58"/>
        <v/>
      </c>
      <c r="Y247" s="11" t="str">
        <f t="shared" si="59"/>
        <v/>
      </c>
      <c r="AA247" s="11" t="str">
        <f t="shared" si="60"/>
        <v/>
      </c>
      <c r="AC247" s="11" t="str">
        <f t="shared" si="61"/>
        <v/>
      </c>
      <c r="AE247" s="11" t="str">
        <f t="shared" si="62"/>
        <v/>
      </c>
      <c r="AG247" s="11" t="str">
        <f t="shared" si="63"/>
        <v/>
      </c>
      <c r="AI247" s="11" t="str">
        <f t="shared" si="64"/>
        <v/>
      </c>
    </row>
    <row r="248" spans="2:35" x14ac:dyDescent="0.25">
      <c r="B248" s="41" t="str">
        <f t="shared" si="69"/>
        <v/>
      </c>
      <c r="D248" s="43" t="str">
        <f t="shared" si="68"/>
        <v/>
      </c>
      <c r="G248" s="45"/>
      <c r="H248" s="45"/>
      <c r="I248" s="46" t="str">
        <f t="shared" si="53"/>
        <v/>
      </c>
      <c r="J248" s="46" t="str">
        <f t="shared" si="67"/>
        <v/>
      </c>
      <c r="K248" s="41" t="str">
        <f t="shared" si="54"/>
        <v/>
      </c>
      <c r="L248" s="6"/>
      <c r="M248" s="6"/>
      <c r="N248" s="41" t="str">
        <f t="shared" si="65"/>
        <v/>
      </c>
      <c r="O248" s="47" t="str">
        <f t="shared" si="66"/>
        <v/>
      </c>
      <c r="Q248" s="11" t="str">
        <f t="shared" si="55"/>
        <v/>
      </c>
      <c r="S248" s="11" t="str">
        <f t="shared" si="56"/>
        <v/>
      </c>
      <c r="U248" s="11" t="str">
        <f t="shared" si="57"/>
        <v/>
      </c>
      <c r="W248" s="11" t="str">
        <f t="shared" si="58"/>
        <v/>
      </c>
      <c r="Y248" s="11" t="str">
        <f t="shared" si="59"/>
        <v/>
      </c>
      <c r="AA248" s="11" t="str">
        <f t="shared" si="60"/>
        <v/>
      </c>
      <c r="AC248" s="11" t="str">
        <f t="shared" si="61"/>
        <v/>
      </c>
      <c r="AE248" s="11" t="str">
        <f t="shared" si="62"/>
        <v/>
      </c>
      <c r="AG248" s="11" t="str">
        <f t="shared" si="63"/>
        <v/>
      </c>
      <c r="AI248" s="11" t="str">
        <f t="shared" si="64"/>
        <v/>
      </c>
    </row>
    <row r="249" spans="2:35" x14ac:dyDescent="0.25">
      <c r="B249" s="41" t="str">
        <f t="shared" si="69"/>
        <v/>
      </c>
      <c r="D249" s="43" t="str">
        <f t="shared" si="68"/>
        <v/>
      </c>
      <c r="G249" s="45"/>
      <c r="H249" s="45"/>
      <c r="I249" s="46" t="str">
        <f t="shared" si="53"/>
        <v/>
      </c>
      <c r="J249" s="46" t="str">
        <f t="shared" si="67"/>
        <v/>
      </c>
      <c r="K249" s="41" t="str">
        <f t="shared" si="54"/>
        <v/>
      </c>
      <c r="L249" s="6"/>
      <c r="M249" s="6"/>
      <c r="N249" s="41" t="str">
        <f t="shared" si="65"/>
        <v/>
      </c>
      <c r="O249" s="47" t="str">
        <f t="shared" si="66"/>
        <v/>
      </c>
      <c r="Q249" s="11" t="str">
        <f t="shared" si="55"/>
        <v/>
      </c>
      <c r="S249" s="11" t="str">
        <f t="shared" si="56"/>
        <v/>
      </c>
      <c r="U249" s="11" t="str">
        <f t="shared" si="57"/>
        <v/>
      </c>
      <c r="W249" s="11" t="str">
        <f t="shared" si="58"/>
        <v/>
      </c>
      <c r="Y249" s="11" t="str">
        <f t="shared" si="59"/>
        <v/>
      </c>
      <c r="AA249" s="11" t="str">
        <f t="shared" si="60"/>
        <v/>
      </c>
      <c r="AC249" s="11" t="str">
        <f t="shared" si="61"/>
        <v/>
      </c>
      <c r="AE249" s="11" t="str">
        <f t="shared" si="62"/>
        <v/>
      </c>
      <c r="AG249" s="11" t="str">
        <f t="shared" si="63"/>
        <v/>
      </c>
      <c r="AI249" s="11" t="str">
        <f t="shared" si="64"/>
        <v/>
      </c>
    </row>
    <row r="250" spans="2:35" x14ac:dyDescent="0.25">
      <c r="B250" s="41" t="str">
        <f t="shared" si="69"/>
        <v/>
      </c>
      <c r="D250" s="43" t="str">
        <f t="shared" si="68"/>
        <v/>
      </c>
      <c r="G250" s="45"/>
      <c r="H250" s="45"/>
      <c r="I250" s="46" t="str">
        <f t="shared" si="53"/>
        <v/>
      </c>
      <c r="J250" s="46" t="str">
        <f t="shared" si="67"/>
        <v/>
      </c>
      <c r="K250" s="41" t="str">
        <f t="shared" si="54"/>
        <v/>
      </c>
      <c r="L250" s="6"/>
      <c r="M250" s="6"/>
      <c r="N250" s="41" t="str">
        <f t="shared" si="65"/>
        <v/>
      </c>
      <c r="O250" s="47" t="str">
        <f t="shared" si="66"/>
        <v/>
      </c>
      <c r="Q250" s="11" t="str">
        <f t="shared" si="55"/>
        <v/>
      </c>
      <c r="S250" s="11" t="str">
        <f t="shared" si="56"/>
        <v/>
      </c>
      <c r="U250" s="11" t="str">
        <f t="shared" si="57"/>
        <v/>
      </c>
      <c r="W250" s="11" t="str">
        <f t="shared" si="58"/>
        <v/>
      </c>
      <c r="Y250" s="11" t="str">
        <f t="shared" si="59"/>
        <v/>
      </c>
      <c r="AA250" s="11" t="str">
        <f t="shared" si="60"/>
        <v/>
      </c>
      <c r="AC250" s="11" t="str">
        <f t="shared" si="61"/>
        <v/>
      </c>
      <c r="AE250" s="11" t="str">
        <f t="shared" si="62"/>
        <v/>
      </c>
      <c r="AG250" s="11" t="str">
        <f t="shared" si="63"/>
        <v/>
      </c>
      <c r="AI250" s="11" t="str">
        <f t="shared" si="64"/>
        <v/>
      </c>
    </row>
    <row r="251" spans="2:35" x14ac:dyDescent="0.25">
      <c r="B251" s="41" t="str">
        <f t="shared" si="69"/>
        <v/>
      </c>
      <c r="D251" s="43" t="str">
        <f t="shared" si="68"/>
        <v/>
      </c>
      <c r="G251" s="45"/>
      <c r="H251" s="45"/>
      <c r="I251" s="46" t="str">
        <f t="shared" si="53"/>
        <v/>
      </c>
      <c r="J251" s="46" t="str">
        <f t="shared" si="67"/>
        <v/>
      </c>
      <c r="K251" s="41" t="str">
        <f t="shared" si="54"/>
        <v/>
      </c>
      <c r="L251" s="6"/>
      <c r="M251" s="6"/>
      <c r="N251" s="41" t="str">
        <f t="shared" si="65"/>
        <v/>
      </c>
      <c r="O251" s="47" t="str">
        <f t="shared" si="66"/>
        <v/>
      </c>
      <c r="Q251" s="11" t="str">
        <f t="shared" si="55"/>
        <v/>
      </c>
      <c r="S251" s="11" t="str">
        <f t="shared" si="56"/>
        <v/>
      </c>
      <c r="U251" s="11" t="str">
        <f t="shared" si="57"/>
        <v/>
      </c>
      <c r="W251" s="11" t="str">
        <f t="shared" si="58"/>
        <v/>
      </c>
      <c r="Y251" s="11" t="str">
        <f t="shared" si="59"/>
        <v/>
      </c>
      <c r="AA251" s="11" t="str">
        <f t="shared" si="60"/>
        <v/>
      </c>
      <c r="AC251" s="11" t="str">
        <f t="shared" si="61"/>
        <v/>
      </c>
      <c r="AE251" s="11" t="str">
        <f t="shared" si="62"/>
        <v/>
      </c>
      <c r="AG251" s="11" t="str">
        <f t="shared" si="63"/>
        <v/>
      </c>
      <c r="AI251" s="11" t="str">
        <f t="shared" si="64"/>
        <v/>
      </c>
    </row>
    <row r="252" spans="2:35" x14ac:dyDescent="0.25">
      <c r="B252" s="41" t="str">
        <f t="shared" si="69"/>
        <v/>
      </c>
      <c r="D252" s="43" t="str">
        <f t="shared" si="68"/>
        <v/>
      </c>
      <c r="G252" s="45"/>
      <c r="H252" s="45"/>
      <c r="I252" s="46" t="str">
        <f t="shared" si="53"/>
        <v/>
      </c>
      <c r="J252" s="46" t="str">
        <f t="shared" si="67"/>
        <v/>
      </c>
      <c r="K252" s="41" t="str">
        <f t="shared" si="54"/>
        <v/>
      </c>
      <c r="L252" s="6"/>
      <c r="M252" s="6"/>
      <c r="N252" s="41" t="str">
        <f t="shared" si="65"/>
        <v/>
      </c>
      <c r="O252" s="47" t="str">
        <f t="shared" si="66"/>
        <v/>
      </c>
      <c r="Q252" s="11" t="str">
        <f t="shared" si="55"/>
        <v/>
      </c>
      <c r="S252" s="11" t="str">
        <f t="shared" si="56"/>
        <v/>
      </c>
      <c r="U252" s="11" t="str">
        <f t="shared" si="57"/>
        <v/>
      </c>
      <c r="W252" s="11" t="str">
        <f t="shared" si="58"/>
        <v/>
      </c>
      <c r="Y252" s="11" t="str">
        <f t="shared" si="59"/>
        <v/>
      </c>
      <c r="AA252" s="11" t="str">
        <f t="shared" si="60"/>
        <v/>
      </c>
      <c r="AC252" s="11" t="str">
        <f t="shared" si="61"/>
        <v/>
      </c>
      <c r="AE252" s="11" t="str">
        <f t="shared" si="62"/>
        <v/>
      </c>
      <c r="AG252" s="11" t="str">
        <f t="shared" si="63"/>
        <v/>
      </c>
      <c r="AI252" s="11" t="str">
        <f t="shared" si="64"/>
        <v/>
      </c>
    </row>
    <row r="253" spans="2:35" x14ac:dyDescent="0.25">
      <c r="B253" s="41" t="str">
        <f t="shared" si="69"/>
        <v/>
      </c>
      <c r="D253" s="43" t="str">
        <f t="shared" si="68"/>
        <v/>
      </c>
      <c r="G253" s="45"/>
      <c r="H253" s="45"/>
      <c r="I253" s="46" t="str">
        <f t="shared" si="53"/>
        <v/>
      </c>
      <c r="J253" s="46" t="str">
        <f t="shared" si="67"/>
        <v/>
      </c>
      <c r="K253" s="41" t="str">
        <f t="shared" si="54"/>
        <v/>
      </c>
      <c r="L253" s="6"/>
      <c r="M253" s="6"/>
      <c r="N253" s="41" t="str">
        <f t="shared" si="65"/>
        <v/>
      </c>
      <c r="O253" s="47" t="str">
        <f t="shared" si="66"/>
        <v/>
      </c>
      <c r="Q253" s="11" t="str">
        <f t="shared" si="55"/>
        <v/>
      </c>
      <c r="S253" s="11" t="str">
        <f t="shared" si="56"/>
        <v/>
      </c>
      <c r="U253" s="11" t="str">
        <f t="shared" si="57"/>
        <v/>
      </c>
      <c r="W253" s="11" t="str">
        <f t="shared" si="58"/>
        <v/>
      </c>
      <c r="Y253" s="11" t="str">
        <f t="shared" si="59"/>
        <v/>
      </c>
      <c r="AA253" s="11" t="str">
        <f t="shared" si="60"/>
        <v/>
      </c>
      <c r="AC253" s="11" t="str">
        <f t="shared" si="61"/>
        <v/>
      </c>
      <c r="AE253" s="11" t="str">
        <f t="shared" si="62"/>
        <v/>
      </c>
      <c r="AG253" s="11" t="str">
        <f t="shared" si="63"/>
        <v/>
      </c>
      <c r="AI253" s="11" t="str">
        <f t="shared" si="64"/>
        <v/>
      </c>
    </row>
    <row r="254" spans="2:35" x14ac:dyDescent="0.25">
      <c r="B254" s="41" t="str">
        <f t="shared" si="69"/>
        <v/>
      </c>
      <c r="D254" s="43" t="str">
        <f t="shared" si="68"/>
        <v/>
      </c>
      <c r="G254" s="45"/>
      <c r="H254" s="45"/>
      <c r="I254" s="46" t="str">
        <f t="shared" si="53"/>
        <v/>
      </c>
      <c r="J254" s="46" t="str">
        <f t="shared" si="67"/>
        <v/>
      </c>
      <c r="K254" s="41" t="str">
        <f t="shared" si="54"/>
        <v/>
      </c>
      <c r="L254" s="6"/>
      <c r="M254" s="6"/>
      <c r="N254" s="41" t="str">
        <f t="shared" si="65"/>
        <v/>
      </c>
      <c r="O254" s="47" t="str">
        <f t="shared" si="66"/>
        <v/>
      </c>
      <c r="Q254" s="11" t="str">
        <f t="shared" si="55"/>
        <v/>
      </c>
      <c r="S254" s="11" t="str">
        <f t="shared" si="56"/>
        <v/>
      </c>
      <c r="U254" s="11" t="str">
        <f t="shared" si="57"/>
        <v/>
      </c>
      <c r="W254" s="11" t="str">
        <f t="shared" si="58"/>
        <v/>
      </c>
      <c r="Y254" s="11" t="str">
        <f t="shared" si="59"/>
        <v/>
      </c>
      <c r="AA254" s="11" t="str">
        <f t="shared" si="60"/>
        <v/>
      </c>
      <c r="AC254" s="11" t="str">
        <f t="shared" si="61"/>
        <v/>
      </c>
      <c r="AE254" s="11" t="str">
        <f t="shared" si="62"/>
        <v/>
      </c>
      <c r="AG254" s="11" t="str">
        <f t="shared" si="63"/>
        <v/>
      </c>
      <c r="AI254" s="11" t="str">
        <f t="shared" si="64"/>
        <v/>
      </c>
    </row>
    <row r="255" spans="2:35" x14ac:dyDescent="0.25">
      <c r="B255" s="41" t="str">
        <f t="shared" si="69"/>
        <v/>
      </c>
      <c r="D255" s="43" t="str">
        <f t="shared" si="68"/>
        <v/>
      </c>
      <c r="G255" s="45"/>
      <c r="H255" s="45"/>
      <c r="I255" s="46" t="str">
        <f t="shared" si="53"/>
        <v/>
      </c>
      <c r="J255" s="46" t="str">
        <f t="shared" si="67"/>
        <v/>
      </c>
      <c r="K255" s="41" t="str">
        <f t="shared" si="54"/>
        <v/>
      </c>
      <c r="L255" s="6"/>
      <c r="M255" s="6"/>
      <c r="N255" s="41" t="str">
        <f t="shared" si="65"/>
        <v/>
      </c>
      <c r="O255" s="47" t="str">
        <f t="shared" si="66"/>
        <v/>
      </c>
      <c r="Q255" s="11" t="str">
        <f t="shared" si="55"/>
        <v/>
      </c>
      <c r="S255" s="11" t="str">
        <f t="shared" si="56"/>
        <v/>
      </c>
      <c r="U255" s="11" t="str">
        <f t="shared" si="57"/>
        <v/>
      </c>
      <c r="W255" s="11" t="str">
        <f t="shared" si="58"/>
        <v/>
      </c>
      <c r="Y255" s="11" t="str">
        <f t="shared" si="59"/>
        <v/>
      </c>
      <c r="AA255" s="11" t="str">
        <f t="shared" si="60"/>
        <v/>
      </c>
      <c r="AC255" s="11" t="str">
        <f t="shared" si="61"/>
        <v/>
      </c>
      <c r="AE255" s="11" t="str">
        <f t="shared" si="62"/>
        <v/>
      </c>
      <c r="AG255" s="11" t="str">
        <f t="shared" si="63"/>
        <v/>
      </c>
      <c r="AI255" s="11" t="str">
        <f t="shared" si="64"/>
        <v/>
      </c>
    </row>
    <row r="256" spans="2:35" x14ac:dyDescent="0.25">
      <c r="B256" s="41" t="str">
        <f t="shared" si="69"/>
        <v/>
      </c>
      <c r="D256" s="43" t="str">
        <f t="shared" si="68"/>
        <v/>
      </c>
      <c r="G256" s="45"/>
      <c r="H256" s="45"/>
      <c r="I256" s="46" t="str">
        <f t="shared" si="53"/>
        <v/>
      </c>
      <c r="J256" s="46" t="str">
        <f t="shared" si="67"/>
        <v/>
      </c>
      <c r="K256" s="41" t="str">
        <f t="shared" si="54"/>
        <v/>
      </c>
      <c r="L256" s="6"/>
      <c r="M256" s="6"/>
      <c r="N256" s="41" t="str">
        <f t="shared" si="65"/>
        <v/>
      </c>
      <c r="O256" s="47" t="str">
        <f t="shared" si="66"/>
        <v/>
      </c>
      <c r="Q256" s="11" t="str">
        <f t="shared" si="55"/>
        <v/>
      </c>
      <c r="S256" s="11" t="str">
        <f t="shared" si="56"/>
        <v/>
      </c>
      <c r="U256" s="11" t="str">
        <f t="shared" si="57"/>
        <v/>
      </c>
      <c r="W256" s="11" t="str">
        <f t="shared" si="58"/>
        <v/>
      </c>
      <c r="Y256" s="11" t="str">
        <f t="shared" si="59"/>
        <v/>
      </c>
      <c r="AA256" s="11" t="str">
        <f t="shared" si="60"/>
        <v/>
      </c>
      <c r="AC256" s="11" t="str">
        <f t="shared" si="61"/>
        <v/>
      </c>
      <c r="AE256" s="11" t="str">
        <f t="shared" si="62"/>
        <v/>
      </c>
      <c r="AG256" s="11" t="str">
        <f t="shared" si="63"/>
        <v/>
      </c>
      <c r="AI256" s="11" t="str">
        <f t="shared" si="64"/>
        <v/>
      </c>
    </row>
    <row r="257" spans="2:35" x14ac:dyDescent="0.25">
      <c r="B257" s="41" t="str">
        <f t="shared" si="69"/>
        <v/>
      </c>
      <c r="D257" s="43" t="str">
        <f t="shared" si="68"/>
        <v/>
      </c>
      <c r="G257" s="45"/>
      <c r="H257" s="45"/>
      <c r="I257" s="46" t="str">
        <f t="shared" si="53"/>
        <v/>
      </c>
      <c r="J257" s="46" t="str">
        <f t="shared" si="67"/>
        <v/>
      </c>
      <c r="K257" s="41" t="str">
        <f t="shared" si="54"/>
        <v/>
      </c>
      <c r="L257" s="6"/>
      <c r="M257" s="6"/>
      <c r="N257" s="41" t="str">
        <f t="shared" si="65"/>
        <v/>
      </c>
      <c r="O257" s="47" t="str">
        <f t="shared" si="66"/>
        <v/>
      </c>
      <c r="Q257" s="11" t="str">
        <f t="shared" si="55"/>
        <v/>
      </c>
      <c r="S257" s="11" t="str">
        <f t="shared" si="56"/>
        <v/>
      </c>
      <c r="U257" s="11" t="str">
        <f t="shared" si="57"/>
        <v/>
      </c>
      <c r="W257" s="11" t="str">
        <f t="shared" si="58"/>
        <v/>
      </c>
      <c r="Y257" s="11" t="str">
        <f t="shared" si="59"/>
        <v/>
      </c>
      <c r="AA257" s="11" t="str">
        <f t="shared" si="60"/>
        <v/>
      </c>
      <c r="AC257" s="11" t="str">
        <f t="shared" si="61"/>
        <v/>
      </c>
      <c r="AE257" s="11" t="str">
        <f t="shared" si="62"/>
        <v/>
      </c>
      <c r="AG257" s="11" t="str">
        <f t="shared" si="63"/>
        <v/>
      </c>
      <c r="AI257" s="11" t="str">
        <f t="shared" si="64"/>
        <v/>
      </c>
    </row>
    <row r="258" spans="2:35" x14ac:dyDescent="0.25">
      <c r="B258" s="41" t="str">
        <f t="shared" si="69"/>
        <v/>
      </c>
      <c r="D258" s="43" t="str">
        <f t="shared" si="68"/>
        <v/>
      </c>
      <c r="G258" s="45"/>
      <c r="H258" s="45"/>
      <c r="I258" s="46" t="str">
        <f t="shared" si="53"/>
        <v/>
      </c>
      <c r="J258" s="46" t="str">
        <f t="shared" si="67"/>
        <v/>
      </c>
      <c r="K258" s="41" t="str">
        <f t="shared" si="54"/>
        <v/>
      </c>
      <c r="L258" s="6"/>
      <c r="M258" s="6"/>
      <c r="N258" s="41" t="str">
        <f t="shared" si="65"/>
        <v/>
      </c>
      <c r="O258" s="47" t="str">
        <f t="shared" si="66"/>
        <v/>
      </c>
      <c r="Q258" s="11" t="str">
        <f t="shared" si="55"/>
        <v/>
      </c>
      <c r="S258" s="11" t="str">
        <f t="shared" si="56"/>
        <v/>
      </c>
      <c r="U258" s="11" t="str">
        <f t="shared" si="57"/>
        <v/>
      </c>
      <c r="W258" s="11" t="str">
        <f t="shared" si="58"/>
        <v/>
      </c>
      <c r="Y258" s="11" t="str">
        <f t="shared" si="59"/>
        <v/>
      </c>
      <c r="AA258" s="11" t="str">
        <f t="shared" si="60"/>
        <v/>
      </c>
      <c r="AC258" s="11" t="str">
        <f t="shared" si="61"/>
        <v/>
      </c>
      <c r="AE258" s="11" t="str">
        <f t="shared" si="62"/>
        <v/>
      </c>
      <c r="AG258" s="11" t="str">
        <f t="shared" si="63"/>
        <v/>
      </c>
      <c r="AI258" s="11" t="str">
        <f t="shared" si="64"/>
        <v/>
      </c>
    </row>
    <row r="259" spans="2:35" x14ac:dyDescent="0.25">
      <c r="B259" s="41" t="str">
        <f t="shared" si="69"/>
        <v/>
      </c>
      <c r="D259" s="43" t="str">
        <f t="shared" si="68"/>
        <v/>
      </c>
      <c r="G259" s="45"/>
      <c r="H259" s="45"/>
      <c r="I259" s="46" t="str">
        <f t="shared" ref="I259:I322" si="70">IF(A259&lt;&gt;"",MAX((HOUR(H259)-HOUR(G259))+((MINUTE(H259)-MINUTE(G259)))/60,0),"")</f>
        <v/>
      </c>
      <c r="J259" s="46" t="str">
        <f t="shared" si="67"/>
        <v/>
      </c>
      <c r="K259" s="41" t="str">
        <f t="shared" ref="K259:K322" si="71">IF(A259&lt;&gt;"",IF(E259&lt;&gt;"",VLOOKUP(E259,AWARD_CONVERSIONS,5,FALSE),IF(OR(L259&lt;&gt;"",COUNTA(P259,R259,T259,V259,X259,Z259,AB259,AD259,AF259,AH259))&gt;2,MIN(MAX((COUNTA(P259,R259,T259,V259,X259,Z259,AB259,AD259,AF259,AH259)-1),0),4),0)),"")</f>
        <v/>
      </c>
      <c r="L259" s="6"/>
      <c r="M259" s="6"/>
      <c r="N259" s="41" t="str">
        <f t="shared" si="65"/>
        <v/>
      </c>
      <c r="O259" s="47" t="str">
        <f t="shared" si="66"/>
        <v/>
      </c>
      <c r="Q259" s="11" t="str">
        <f t="shared" ref="Q259:Q322" si="72">IF(P259&lt;&gt;"",B259&amp;": "&amp;P259,"")</f>
        <v/>
      </c>
      <c r="S259" s="11" t="str">
        <f t="shared" ref="S259:S322" si="73">IF(R259&lt;&gt;"",B259&amp;": "&amp;R259,"")</f>
        <v/>
      </c>
      <c r="U259" s="11" t="str">
        <f t="shared" ref="U259:U322" si="74">IF(T259&lt;&gt;"",B259&amp;": "&amp;T259,"")</f>
        <v/>
      </c>
      <c r="W259" s="11" t="str">
        <f t="shared" ref="W259:W322" si="75">IF(V259&lt;&gt;"",B259&amp;": "&amp;V259,"")</f>
        <v/>
      </c>
      <c r="Y259" s="11" t="str">
        <f t="shared" ref="Y259:Y322" si="76">IF(X259&lt;&gt;"",B259&amp;": "&amp;X259,"")</f>
        <v/>
      </c>
      <c r="AA259" s="11" t="str">
        <f t="shared" ref="AA259:AA322" si="77">IF(Z259&lt;&gt;"",B259&amp;": "&amp;Z259,"")</f>
        <v/>
      </c>
      <c r="AC259" s="11" t="str">
        <f t="shared" ref="AC259:AC322" si="78">IF(AB259&lt;&gt;"",B259&amp;": "&amp;AB259,"")</f>
        <v/>
      </c>
      <c r="AE259" s="11" t="str">
        <f t="shared" ref="AE259:AE322" si="79">IF(AD259&lt;&gt;"",B259&amp;": "&amp;AD259,"")</f>
        <v/>
      </c>
      <c r="AG259" s="11" t="str">
        <f t="shared" ref="AG259:AG322" si="80">IF(AF259&lt;&gt;"",B259&amp;": "&amp;AF259,"")</f>
        <v/>
      </c>
      <c r="AI259" s="11" t="str">
        <f t="shared" ref="AI259:AI322" si="81">IF(AH259&lt;&gt;"",B259&amp;": "&amp;AH259,"")</f>
        <v/>
      </c>
    </row>
    <row r="260" spans="2:35" x14ac:dyDescent="0.25">
      <c r="B260" s="41" t="str">
        <f t="shared" si="69"/>
        <v/>
      </c>
      <c r="D260" s="43" t="str">
        <f t="shared" si="68"/>
        <v/>
      </c>
      <c r="G260" s="45"/>
      <c r="H260" s="45"/>
      <c r="I260" s="46" t="str">
        <f t="shared" si="70"/>
        <v/>
      </c>
      <c r="J260" s="46" t="str">
        <f t="shared" si="67"/>
        <v/>
      </c>
      <c r="K260" s="41" t="str">
        <f t="shared" si="71"/>
        <v/>
      </c>
      <c r="L260" s="6"/>
      <c r="M260" s="6"/>
      <c r="N260" s="41" t="str">
        <f t="shared" ref="N260:N323" si="82">IF(COUNTA(P260,R260,T260,V260,X260,Z260,AB260,AD260,AF260,AH260)&gt;5,P260,"")</f>
        <v/>
      </c>
      <c r="O260" s="47" t="str">
        <f t="shared" ref="O260:O323" si="83">IF(M260&lt;&gt;"",B260&amp;"/"&amp;M260,IF(N260&lt;&gt;"",N260,""))</f>
        <v/>
      </c>
      <c r="Q260" s="11" t="str">
        <f t="shared" si="72"/>
        <v/>
      </c>
      <c r="S260" s="11" t="str">
        <f t="shared" si="73"/>
        <v/>
      </c>
      <c r="U260" s="11" t="str">
        <f t="shared" si="74"/>
        <v/>
      </c>
      <c r="W260" s="11" t="str">
        <f t="shared" si="75"/>
        <v/>
      </c>
      <c r="Y260" s="11" t="str">
        <f t="shared" si="76"/>
        <v/>
      </c>
      <c r="AA260" s="11" t="str">
        <f t="shared" si="77"/>
        <v/>
      </c>
      <c r="AC260" s="11" t="str">
        <f t="shared" si="78"/>
        <v/>
      </c>
      <c r="AE260" s="11" t="str">
        <f t="shared" si="79"/>
        <v/>
      </c>
      <c r="AG260" s="11" t="str">
        <f t="shared" si="80"/>
        <v/>
      </c>
      <c r="AI260" s="11" t="str">
        <f t="shared" si="81"/>
        <v/>
      </c>
    </row>
    <row r="261" spans="2:35" x14ac:dyDescent="0.25">
      <c r="B261" s="41" t="str">
        <f t="shared" si="69"/>
        <v/>
      </c>
      <c r="D261" s="43" t="str">
        <f t="shared" si="68"/>
        <v/>
      </c>
      <c r="G261" s="45"/>
      <c r="H261" s="45"/>
      <c r="I261" s="46" t="str">
        <f t="shared" si="70"/>
        <v/>
      </c>
      <c r="J261" s="46" t="str">
        <f t="shared" si="67"/>
        <v/>
      </c>
      <c r="K261" s="41" t="str">
        <f t="shared" si="71"/>
        <v/>
      </c>
      <c r="L261" s="6"/>
      <c r="M261" s="6"/>
      <c r="N261" s="41" t="str">
        <f t="shared" si="82"/>
        <v/>
      </c>
      <c r="O261" s="47" t="str">
        <f t="shared" si="83"/>
        <v/>
      </c>
      <c r="Q261" s="11" t="str">
        <f t="shared" si="72"/>
        <v/>
      </c>
      <c r="S261" s="11" t="str">
        <f t="shared" si="73"/>
        <v/>
      </c>
      <c r="U261" s="11" t="str">
        <f t="shared" si="74"/>
        <v/>
      </c>
      <c r="W261" s="11" t="str">
        <f t="shared" si="75"/>
        <v/>
      </c>
      <c r="Y261" s="11" t="str">
        <f t="shared" si="76"/>
        <v/>
      </c>
      <c r="AA261" s="11" t="str">
        <f t="shared" si="77"/>
        <v/>
      </c>
      <c r="AC261" s="11" t="str">
        <f t="shared" si="78"/>
        <v/>
      </c>
      <c r="AE261" s="11" t="str">
        <f t="shared" si="79"/>
        <v/>
      </c>
      <c r="AG261" s="11" t="str">
        <f t="shared" si="80"/>
        <v/>
      </c>
      <c r="AI261" s="11" t="str">
        <f t="shared" si="81"/>
        <v/>
      </c>
    </row>
    <row r="262" spans="2:35" x14ac:dyDescent="0.25">
      <c r="B262" s="41" t="str">
        <f t="shared" si="69"/>
        <v/>
      </c>
      <c r="D262" s="43" t="str">
        <f t="shared" si="68"/>
        <v/>
      </c>
      <c r="G262" s="45"/>
      <c r="H262" s="45"/>
      <c r="I262" s="46" t="str">
        <f t="shared" si="70"/>
        <v/>
      </c>
      <c r="J262" s="46" t="str">
        <f t="shared" si="67"/>
        <v/>
      </c>
      <c r="K262" s="41" t="str">
        <f t="shared" si="71"/>
        <v/>
      </c>
      <c r="L262" s="6"/>
      <c r="M262" s="6"/>
      <c r="N262" s="41" t="str">
        <f t="shared" si="82"/>
        <v/>
      </c>
      <c r="O262" s="47" t="str">
        <f t="shared" si="83"/>
        <v/>
      </c>
      <c r="Q262" s="11" t="str">
        <f t="shared" si="72"/>
        <v/>
      </c>
      <c r="S262" s="11" t="str">
        <f t="shared" si="73"/>
        <v/>
      </c>
      <c r="U262" s="11" t="str">
        <f t="shared" si="74"/>
        <v/>
      </c>
      <c r="W262" s="11" t="str">
        <f t="shared" si="75"/>
        <v/>
      </c>
      <c r="Y262" s="11" t="str">
        <f t="shared" si="76"/>
        <v/>
      </c>
      <c r="AA262" s="11" t="str">
        <f t="shared" si="77"/>
        <v/>
      </c>
      <c r="AC262" s="11" t="str">
        <f t="shared" si="78"/>
        <v/>
      </c>
      <c r="AE262" s="11" t="str">
        <f t="shared" si="79"/>
        <v/>
      </c>
      <c r="AG262" s="11" t="str">
        <f t="shared" si="80"/>
        <v/>
      </c>
      <c r="AI262" s="11" t="str">
        <f t="shared" si="81"/>
        <v/>
      </c>
    </row>
    <row r="263" spans="2:35" x14ac:dyDescent="0.25">
      <c r="B263" s="41" t="str">
        <f t="shared" si="69"/>
        <v/>
      </c>
      <c r="D263" s="43" t="str">
        <f t="shared" si="68"/>
        <v/>
      </c>
      <c r="G263" s="45"/>
      <c r="H263" s="45"/>
      <c r="I263" s="46" t="str">
        <f t="shared" si="70"/>
        <v/>
      </c>
      <c r="J263" s="46" t="str">
        <f t="shared" ref="J263:J326" si="84">IFERROR(I263*K263,"")</f>
        <v/>
      </c>
      <c r="K263" s="41" t="str">
        <f t="shared" si="71"/>
        <v/>
      </c>
      <c r="L263" s="6"/>
      <c r="M263" s="6"/>
      <c r="N263" s="41" t="str">
        <f t="shared" si="82"/>
        <v/>
      </c>
      <c r="O263" s="47" t="str">
        <f t="shared" si="83"/>
        <v/>
      </c>
      <c r="Q263" s="11" t="str">
        <f t="shared" si="72"/>
        <v/>
      </c>
      <c r="S263" s="11" t="str">
        <f t="shared" si="73"/>
        <v/>
      </c>
      <c r="U263" s="11" t="str">
        <f t="shared" si="74"/>
        <v/>
      </c>
      <c r="W263" s="11" t="str">
        <f t="shared" si="75"/>
        <v/>
      </c>
      <c r="Y263" s="11" t="str">
        <f t="shared" si="76"/>
        <v/>
      </c>
      <c r="AA263" s="11" t="str">
        <f t="shared" si="77"/>
        <v/>
      </c>
      <c r="AC263" s="11" t="str">
        <f t="shared" si="78"/>
        <v/>
      </c>
      <c r="AE263" s="11" t="str">
        <f t="shared" si="79"/>
        <v/>
      </c>
      <c r="AG263" s="11" t="str">
        <f t="shared" si="80"/>
        <v/>
      </c>
      <c r="AI263" s="11" t="str">
        <f t="shared" si="81"/>
        <v/>
      </c>
    </row>
    <row r="264" spans="2:35" x14ac:dyDescent="0.25">
      <c r="B264" s="41" t="str">
        <f t="shared" si="69"/>
        <v/>
      </c>
      <c r="D264" s="43" t="str">
        <f t="shared" si="68"/>
        <v/>
      </c>
      <c r="G264" s="45"/>
      <c r="H264" s="45"/>
      <c r="I264" s="46" t="str">
        <f t="shared" si="70"/>
        <v/>
      </c>
      <c r="J264" s="46" t="str">
        <f t="shared" si="84"/>
        <v/>
      </c>
      <c r="K264" s="41" t="str">
        <f t="shared" si="71"/>
        <v/>
      </c>
      <c r="L264" s="6"/>
      <c r="M264" s="6"/>
      <c r="N264" s="41" t="str">
        <f t="shared" si="82"/>
        <v/>
      </c>
      <c r="O264" s="47" t="str">
        <f t="shared" si="83"/>
        <v/>
      </c>
      <c r="Q264" s="11" t="str">
        <f t="shared" si="72"/>
        <v/>
      </c>
      <c r="S264" s="11" t="str">
        <f t="shared" si="73"/>
        <v/>
      </c>
      <c r="U264" s="11" t="str">
        <f t="shared" si="74"/>
        <v/>
      </c>
      <c r="W264" s="11" t="str">
        <f t="shared" si="75"/>
        <v/>
      </c>
      <c r="Y264" s="11" t="str">
        <f t="shared" si="76"/>
        <v/>
      </c>
      <c r="AA264" s="11" t="str">
        <f t="shared" si="77"/>
        <v/>
      </c>
      <c r="AC264" s="11" t="str">
        <f t="shared" si="78"/>
        <v/>
      </c>
      <c r="AE264" s="11" t="str">
        <f t="shared" si="79"/>
        <v/>
      </c>
      <c r="AG264" s="11" t="str">
        <f t="shared" si="80"/>
        <v/>
      </c>
      <c r="AI264" s="11" t="str">
        <f t="shared" si="81"/>
        <v/>
      </c>
    </row>
    <row r="265" spans="2:35" x14ac:dyDescent="0.25">
      <c r="B265" s="41" t="str">
        <f t="shared" si="69"/>
        <v/>
      </c>
      <c r="D265" s="43" t="str">
        <f t="shared" si="68"/>
        <v/>
      </c>
      <c r="G265" s="45"/>
      <c r="H265" s="45"/>
      <c r="I265" s="46" t="str">
        <f t="shared" si="70"/>
        <v/>
      </c>
      <c r="J265" s="46" t="str">
        <f t="shared" si="84"/>
        <v/>
      </c>
      <c r="K265" s="41" t="str">
        <f t="shared" si="71"/>
        <v/>
      </c>
      <c r="L265" s="6"/>
      <c r="M265" s="6"/>
      <c r="N265" s="41" t="str">
        <f t="shared" si="82"/>
        <v/>
      </c>
      <c r="O265" s="47" t="str">
        <f t="shared" si="83"/>
        <v/>
      </c>
      <c r="Q265" s="11" t="str">
        <f t="shared" si="72"/>
        <v/>
      </c>
      <c r="S265" s="11" t="str">
        <f t="shared" si="73"/>
        <v/>
      </c>
      <c r="U265" s="11" t="str">
        <f t="shared" si="74"/>
        <v/>
      </c>
      <c r="W265" s="11" t="str">
        <f t="shared" si="75"/>
        <v/>
      </c>
      <c r="Y265" s="11" t="str">
        <f t="shared" si="76"/>
        <v/>
      </c>
      <c r="AA265" s="11" t="str">
        <f t="shared" si="77"/>
        <v/>
      </c>
      <c r="AC265" s="11" t="str">
        <f t="shared" si="78"/>
        <v/>
      </c>
      <c r="AE265" s="11" t="str">
        <f t="shared" si="79"/>
        <v/>
      </c>
      <c r="AG265" s="11" t="str">
        <f t="shared" si="80"/>
        <v/>
      </c>
      <c r="AI265" s="11" t="str">
        <f t="shared" si="81"/>
        <v/>
      </c>
    </row>
    <row r="266" spans="2:35" x14ac:dyDescent="0.25">
      <c r="B266" s="41" t="str">
        <f t="shared" si="69"/>
        <v/>
      </c>
      <c r="D266" s="43" t="str">
        <f t="shared" si="68"/>
        <v/>
      </c>
      <c r="G266" s="45"/>
      <c r="H266" s="45"/>
      <c r="I266" s="46" t="str">
        <f t="shared" si="70"/>
        <v/>
      </c>
      <c r="J266" s="46" t="str">
        <f t="shared" si="84"/>
        <v/>
      </c>
      <c r="K266" s="41" t="str">
        <f t="shared" si="71"/>
        <v/>
      </c>
      <c r="L266" s="6"/>
      <c r="M266" s="6"/>
      <c r="N266" s="41" t="str">
        <f t="shared" si="82"/>
        <v/>
      </c>
      <c r="O266" s="47" t="str">
        <f t="shared" si="83"/>
        <v/>
      </c>
      <c r="Q266" s="11" t="str">
        <f t="shared" si="72"/>
        <v/>
      </c>
      <c r="S266" s="11" t="str">
        <f t="shared" si="73"/>
        <v/>
      </c>
      <c r="U266" s="11" t="str">
        <f t="shared" si="74"/>
        <v/>
      </c>
      <c r="W266" s="11" t="str">
        <f t="shared" si="75"/>
        <v/>
      </c>
      <c r="Y266" s="11" t="str">
        <f t="shared" si="76"/>
        <v/>
      </c>
      <c r="AA266" s="11" t="str">
        <f t="shared" si="77"/>
        <v/>
      </c>
      <c r="AC266" s="11" t="str">
        <f t="shared" si="78"/>
        <v/>
      </c>
      <c r="AE266" s="11" t="str">
        <f t="shared" si="79"/>
        <v/>
      </c>
      <c r="AG266" s="11" t="str">
        <f t="shared" si="80"/>
        <v/>
      </c>
      <c r="AI266" s="11" t="str">
        <f t="shared" si="81"/>
        <v/>
      </c>
    </row>
    <row r="267" spans="2:35" x14ac:dyDescent="0.25">
      <c r="B267" s="41" t="str">
        <f t="shared" si="69"/>
        <v/>
      </c>
      <c r="D267" s="43" t="str">
        <f t="shared" si="68"/>
        <v/>
      </c>
      <c r="G267" s="45"/>
      <c r="H267" s="45"/>
      <c r="I267" s="46" t="str">
        <f t="shared" si="70"/>
        <v/>
      </c>
      <c r="J267" s="46" t="str">
        <f t="shared" si="84"/>
        <v/>
      </c>
      <c r="K267" s="41" t="str">
        <f t="shared" si="71"/>
        <v/>
      </c>
      <c r="L267" s="6"/>
      <c r="M267" s="6"/>
      <c r="N267" s="41" t="str">
        <f t="shared" si="82"/>
        <v/>
      </c>
      <c r="O267" s="47" t="str">
        <f t="shared" si="83"/>
        <v/>
      </c>
      <c r="Q267" s="11" t="str">
        <f t="shared" si="72"/>
        <v/>
      </c>
      <c r="S267" s="11" t="str">
        <f t="shared" si="73"/>
        <v/>
      </c>
      <c r="U267" s="11" t="str">
        <f t="shared" si="74"/>
        <v/>
      </c>
      <c r="W267" s="11" t="str">
        <f t="shared" si="75"/>
        <v/>
      </c>
      <c r="Y267" s="11" t="str">
        <f t="shared" si="76"/>
        <v/>
      </c>
      <c r="AA267" s="11" t="str">
        <f t="shared" si="77"/>
        <v/>
      </c>
      <c r="AC267" s="11" t="str">
        <f t="shared" si="78"/>
        <v/>
      </c>
      <c r="AE267" s="11" t="str">
        <f t="shared" si="79"/>
        <v/>
      </c>
      <c r="AG267" s="11" t="str">
        <f t="shared" si="80"/>
        <v/>
      </c>
      <c r="AI267" s="11" t="str">
        <f t="shared" si="81"/>
        <v/>
      </c>
    </row>
    <row r="268" spans="2:35" x14ac:dyDescent="0.25">
      <c r="B268" s="41" t="str">
        <f t="shared" si="69"/>
        <v/>
      </c>
      <c r="D268" s="43" t="str">
        <f t="shared" si="68"/>
        <v/>
      </c>
      <c r="G268" s="45"/>
      <c r="H268" s="45"/>
      <c r="I268" s="46" t="str">
        <f t="shared" si="70"/>
        <v/>
      </c>
      <c r="J268" s="46" t="str">
        <f t="shared" si="84"/>
        <v/>
      </c>
      <c r="K268" s="41" t="str">
        <f t="shared" si="71"/>
        <v/>
      </c>
      <c r="L268" s="6"/>
      <c r="M268" s="6"/>
      <c r="N268" s="41" t="str">
        <f t="shared" si="82"/>
        <v/>
      </c>
      <c r="O268" s="47" t="str">
        <f t="shared" si="83"/>
        <v/>
      </c>
      <c r="Q268" s="11" t="str">
        <f t="shared" si="72"/>
        <v/>
      </c>
      <c r="S268" s="11" t="str">
        <f t="shared" si="73"/>
        <v/>
      </c>
      <c r="U268" s="11" t="str">
        <f t="shared" si="74"/>
        <v/>
      </c>
      <c r="W268" s="11" t="str">
        <f t="shared" si="75"/>
        <v/>
      </c>
      <c r="Y268" s="11" t="str">
        <f t="shared" si="76"/>
        <v/>
      </c>
      <c r="AA268" s="11" t="str">
        <f t="shared" si="77"/>
        <v/>
      </c>
      <c r="AC268" s="11" t="str">
        <f t="shared" si="78"/>
        <v/>
      </c>
      <c r="AE268" s="11" t="str">
        <f t="shared" si="79"/>
        <v/>
      </c>
      <c r="AG268" s="11" t="str">
        <f t="shared" si="80"/>
        <v/>
      </c>
      <c r="AI268" s="11" t="str">
        <f t="shared" si="81"/>
        <v/>
      </c>
    </row>
    <row r="269" spans="2:35" x14ac:dyDescent="0.25">
      <c r="B269" s="41" t="str">
        <f t="shared" si="69"/>
        <v/>
      </c>
      <c r="D269" s="43" t="str">
        <f t="shared" si="68"/>
        <v/>
      </c>
      <c r="G269" s="45"/>
      <c r="H269" s="45"/>
      <c r="I269" s="46" t="str">
        <f t="shared" si="70"/>
        <v/>
      </c>
      <c r="J269" s="46" t="str">
        <f t="shared" si="84"/>
        <v/>
      </c>
      <c r="K269" s="41" t="str">
        <f t="shared" si="71"/>
        <v/>
      </c>
      <c r="L269" s="6"/>
      <c r="M269" s="6"/>
      <c r="N269" s="41" t="str">
        <f t="shared" si="82"/>
        <v/>
      </c>
      <c r="O269" s="47" t="str">
        <f t="shared" si="83"/>
        <v/>
      </c>
      <c r="Q269" s="11" t="str">
        <f t="shared" si="72"/>
        <v/>
      </c>
      <c r="S269" s="11" t="str">
        <f t="shared" si="73"/>
        <v/>
      </c>
      <c r="U269" s="11" t="str">
        <f t="shared" si="74"/>
        <v/>
      </c>
      <c r="W269" s="11" t="str">
        <f t="shared" si="75"/>
        <v/>
      </c>
      <c r="Y269" s="11" t="str">
        <f t="shared" si="76"/>
        <v/>
      </c>
      <c r="AA269" s="11" t="str">
        <f t="shared" si="77"/>
        <v/>
      </c>
      <c r="AC269" s="11" t="str">
        <f t="shared" si="78"/>
        <v/>
      </c>
      <c r="AE269" s="11" t="str">
        <f t="shared" si="79"/>
        <v/>
      </c>
      <c r="AG269" s="11" t="str">
        <f t="shared" si="80"/>
        <v/>
      </c>
      <c r="AI269" s="11" t="str">
        <f t="shared" si="81"/>
        <v/>
      </c>
    </row>
    <row r="270" spans="2:35" x14ac:dyDescent="0.25">
      <c r="B270" s="41" t="str">
        <f t="shared" si="69"/>
        <v/>
      </c>
      <c r="D270" s="43" t="str">
        <f t="shared" si="68"/>
        <v/>
      </c>
      <c r="G270" s="45"/>
      <c r="H270" s="45"/>
      <c r="I270" s="46" t="str">
        <f t="shared" si="70"/>
        <v/>
      </c>
      <c r="J270" s="46" t="str">
        <f t="shared" si="84"/>
        <v/>
      </c>
      <c r="K270" s="41" t="str">
        <f t="shared" si="71"/>
        <v/>
      </c>
      <c r="L270" s="6"/>
      <c r="M270" s="6"/>
      <c r="N270" s="41" t="str">
        <f t="shared" si="82"/>
        <v/>
      </c>
      <c r="O270" s="47" t="str">
        <f t="shared" si="83"/>
        <v/>
      </c>
      <c r="Q270" s="11" t="str">
        <f t="shared" si="72"/>
        <v/>
      </c>
      <c r="S270" s="11" t="str">
        <f t="shared" si="73"/>
        <v/>
      </c>
      <c r="U270" s="11" t="str">
        <f t="shared" si="74"/>
        <v/>
      </c>
      <c r="W270" s="11" t="str">
        <f t="shared" si="75"/>
        <v/>
      </c>
      <c r="Y270" s="11" t="str">
        <f t="shared" si="76"/>
        <v/>
      </c>
      <c r="AA270" s="11" t="str">
        <f t="shared" si="77"/>
        <v/>
      </c>
      <c r="AC270" s="11" t="str">
        <f t="shared" si="78"/>
        <v/>
      </c>
      <c r="AE270" s="11" t="str">
        <f t="shared" si="79"/>
        <v/>
      </c>
      <c r="AG270" s="11" t="str">
        <f t="shared" si="80"/>
        <v/>
      </c>
      <c r="AI270" s="11" t="str">
        <f t="shared" si="81"/>
        <v/>
      </c>
    </row>
    <row r="271" spans="2:35" x14ac:dyDescent="0.25">
      <c r="B271" s="41" t="str">
        <f t="shared" si="69"/>
        <v/>
      </c>
      <c r="D271" s="43" t="str">
        <f t="shared" si="68"/>
        <v/>
      </c>
      <c r="G271" s="45"/>
      <c r="H271" s="45"/>
      <c r="I271" s="46" t="str">
        <f t="shared" si="70"/>
        <v/>
      </c>
      <c r="J271" s="46" t="str">
        <f t="shared" si="84"/>
        <v/>
      </c>
      <c r="K271" s="41" t="str">
        <f t="shared" si="71"/>
        <v/>
      </c>
      <c r="L271" s="6"/>
      <c r="M271" s="6"/>
      <c r="N271" s="41" t="str">
        <f t="shared" si="82"/>
        <v/>
      </c>
      <c r="O271" s="47" t="str">
        <f t="shared" si="83"/>
        <v/>
      </c>
      <c r="Q271" s="11" t="str">
        <f t="shared" si="72"/>
        <v/>
      </c>
      <c r="S271" s="11" t="str">
        <f t="shared" si="73"/>
        <v/>
      </c>
      <c r="U271" s="11" t="str">
        <f t="shared" si="74"/>
        <v/>
      </c>
      <c r="W271" s="11" t="str">
        <f t="shared" si="75"/>
        <v/>
      </c>
      <c r="Y271" s="11" t="str">
        <f t="shared" si="76"/>
        <v/>
      </c>
      <c r="AA271" s="11" t="str">
        <f t="shared" si="77"/>
        <v/>
      </c>
      <c r="AC271" s="11" t="str">
        <f t="shared" si="78"/>
        <v/>
      </c>
      <c r="AE271" s="11" t="str">
        <f t="shared" si="79"/>
        <v/>
      </c>
      <c r="AG271" s="11" t="str">
        <f t="shared" si="80"/>
        <v/>
      </c>
      <c r="AI271" s="11" t="str">
        <f t="shared" si="81"/>
        <v/>
      </c>
    </row>
    <row r="272" spans="2:35" x14ac:dyDescent="0.25">
      <c r="B272" s="41" t="str">
        <f t="shared" si="69"/>
        <v/>
      </c>
      <c r="D272" s="43" t="str">
        <f t="shared" si="68"/>
        <v/>
      </c>
      <c r="G272" s="45"/>
      <c r="H272" s="45"/>
      <c r="I272" s="46" t="str">
        <f t="shared" si="70"/>
        <v/>
      </c>
      <c r="J272" s="46" t="str">
        <f t="shared" si="84"/>
        <v/>
      </c>
      <c r="K272" s="41" t="str">
        <f t="shared" si="71"/>
        <v/>
      </c>
      <c r="L272" s="6"/>
      <c r="M272" s="6"/>
      <c r="N272" s="41" t="str">
        <f t="shared" si="82"/>
        <v/>
      </c>
      <c r="O272" s="47" t="str">
        <f t="shared" si="83"/>
        <v/>
      </c>
      <c r="Q272" s="11" t="str">
        <f t="shared" si="72"/>
        <v/>
      </c>
      <c r="S272" s="11" t="str">
        <f t="shared" si="73"/>
        <v/>
      </c>
      <c r="U272" s="11" t="str">
        <f t="shared" si="74"/>
        <v/>
      </c>
      <c r="W272" s="11" t="str">
        <f t="shared" si="75"/>
        <v/>
      </c>
      <c r="Y272" s="11" t="str">
        <f t="shared" si="76"/>
        <v/>
      </c>
      <c r="AA272" s="11" t="str">
        <f t="shared" si="77"/>
        <v/>
      </c>
      <c r="AC272" s="11" t="str">
        <f t="shared" si="78"/>
        <v/>
      </c>
      <c r="AE272" s="11" t="str">
        <f t="shared" si="79"/>
        <v/>
      </c>
      <c r="AG272" s="11" t="str">
        <f t="shared" si="80"/>
        <v/>
      </c>
      <c r="AI272" s="11" t="str">
        <f t="shared" si="81"/>
        <v/>
      </c>
    </row>
    <row r="273" spans="2:35" x14ac:dyDescent="0.25">
      <c r="B273" s="41" t="str">
        <f t="shared" si="69"/>
        <v/>
      </c>
      <c r="D273" s="43" t="str">
        <f t="shared" si="68"/>
        <v/>
      </c>
      <c r="G273" s="45"/>
      <c r="H273" s="45"/>
      <c r="I273" s="46" t="str">
        <f t="shared" si="70"/>
        <v/>
      </c>
      <c r="J273" s="46" t="str">
        <f t="shared" si="84"/>
        <v/>
      </c>
      <c r="K273" s="41" t="str">
        <f t="shared" si="71"/>
        <v/>
      </c>
      <c r="L273" s="6"/>
      <c r="M273" s="6"/>
      <c r="N273" s="41" t="str">
        <f t="shared" si="82"/>
        <v/>
      </c>
      <c r="O273" s="47" t="str">
        <f t="shared" si="83"/>
        <v/>
      </c>
      <c r="Q273" s="11" t="str">
        <f t="shared" si="72"/>
        <v/>
      </c>
      <c r="S273" s="11" t="str">
        <f t="shared" si="73"/>
        <v/>
      </c>
      <c r="U273" s="11" t="str">
        <f t="shared" si="74"/>
        <v/>
      </c>
      <c r="W273" s="11" t="str">
        <f t="shared" si="75"/>
        <v/>
      </c>
      <c r="Y273" s="11" t="str">
        <f t="shared" si="76"/>
        <v/>
      </c>
      <c r="AA273" s="11" t="str">
        <f t="shared" si="77"/>
        <v/>
      </c>
      <c r="AC273" s="11" t="str">
        <f t="shared" si="78"/>
        <v/>
      </c>
      <c r="AE273" s="11" t="str">
        <f t="shared" si="79"/>
        <v/>
      </c>
      <c r="AG273" s="11" t="str">
        <f t="shared" si="80"/>
        <v/>
      </c>
      <c r="AI273" s="11" t="str">
        <f t="shared" si="81"/>
        <v/>
      </c>
    </row>
    <row r="274" spans="2:35" x14ac:dyDescent="0.25">
      <c r="B274" s="41" t="str">
        <f t="shared" si="69"/>
        <v/>
      </c>
      <c r="D274" s="43" t="str">
        <f t="shared" si="68"/>
        <v/>
      </c>
      <c r="G274" s="45"/>
      <c r="H274" s="45"/>
      <c r="I274" s="46" t="str">
        <f t="shared" si="70"/>
        <v/>
      </c>
      <c r="J274" s="46" t="str">
        <f t="shared" si="84"/>
        <v/>
      </c>
      <c r="K274" s="41" t="str">
        <f t="shared" si="71"/>
        <v/>
      </c>
      <c r="L274" s="6"/>
      <c r="M274" s="6"/>
      <c r="N274" s="41" t="str">
        <f t="shared" si="82"/>
        <v/>
      </c>
      <c r="O274" s="47" t="str">
        <f t="shared" si="83"/>
        <v/>
      </c>
      <c r="Q274" s="11" t="str">
        <f t="shared" si="72"/>
        <v/>
      </c>
      <c r="S274" s="11" t="str">
        <f t="shared" si="73"/>
        <v/>
      </c>
      <c r="U274" s="11" t="str">
        <f t="shared" si="74"/>
        <v/>
      </c>
      <c r="W274" s="11" t="str">
        <f t="shared" si="75"/>
        <v/>
      </c>
      <c r="Y274" s="11" t="str">
        <f t="shared" si="76"/>
        <v/>
      </c>
      <c r="AA274" s="11" t="str">
        <f t="shared" si="77"/>
        <v/>
      </c>
      <c r="AC274" s="11" t="str">
        <f t="shared" si="78"/>
        <v/>
      </c>
      <c r="AE274" s="11" t="str">
        <f t="shared" si="79"/>
        <v/>
      </c>
      <c r="AG274" s="11" t="str">
        <f t="shared" si="80"/>
        <v/>
      </c>
      <c r="AI274" s="11" t="str">
        <f t="shared" si="81"/>
        <v/>
      </c>
    </row>
    <row r="275" spans="2:35" x14ac:dyDescent="0.25">
      <c r="B275" s="41" t="str">
        <f t="shared" si="69"/>
        <v/>
      </c>
      <c r="D275" s="43" t="str">
        <f t="shared" si="68"/>
        <v/>
      </c>
      <c r="G275" s="45"/>
      <c r="H275" s="45"/>
      <c r="I275" s="46" t="str">
        <f t="shared" si="70"/>
        <v/>
      </c>
      <c r="J275" s="46" t="str">
        <f t="shared" si="84"/>
        <v/>
      </c>
      <c r="K275" s="41" t="str">
        <f t="shared" si="71"/>
        <v/>
      </c>
      <c r="L275" s="6"/>
      <c r="M275" s="6"/>
      <c r="N275" s="41" t="str">
        <f t="shared" si="82"/>
        <v/>
      </c>
      <c r="O275" s="47" t="str">
        <f t="shared" si="83"/>
        <v/>
      </c>
      <c r="Q275" s="11" t="str">
        <f t="shared" si="72"/>
        <v/>
      </c>
      <c r="S275" s="11" t="str">
        <f t="shared" si="73"/>
        <v/>
      </c>
      <c r="U275" s="11" t="str">
        <f t="shared" si="74"/>
        <v/>
      </c>
      <c r="W275" s="11" t="str">
        <f t="shared" si="75"/>
        <v/>
      </c>
      <c r="Y275" s="11" t="str">
        <f t="shared" si="76"/>
        <v/>
      </c>
      <c r="AA275" s="11" t="str">
        <f t="shared" si="77"/>
        <v/>
      </c>
      <c r="AC275" s="11" t="str">
        <f t="shared" si="78"/>
        <v/>
      </c>
      <c r="AE275" s="11" t="str">
        <f t="shared" si="79"/>
        <v/>
      </c>
      <c r="AG275" s="11" t="str">
        <f t="shared" si="80"/>
        <v/>
      </c>
      <c r="AI275" s="11" t="str">
        <f t="shared" si="81"/>
        <v/>
      </c>
    </row>
    <row r="276" spans="2:35" x14ac:dyDescent="0.25">
      <c r="B276" s="41" t="str">
        <f t="shared" si="69"/>
        <v/>
      </c>
      <c r="D276" s="43" t="str">
        <f t="shared" si="68"/>
        <v/>
      </c>
      <c r="G276" s="45"/>
      <c r="H276" s="45"/>
      <c r="I276" s="46" t="str">
        <f t="shared" si="70"/>
        <v/>
      </c>
      <c r="J276" s="46" t="str">
        <f t="shared" si="84"/>
        <v/>
      </c>
      <c r="K276" s="41" t="str">
        <f t="shared" si="71"/>
        <v/>
      </c>
      <c r="L276" s="6"/>
      <c r="M276" s="6"/>
      <c r="N276" s="41" t="str">
        <f t="shared" si="82"/>
        <v/>
      </c>
      <c r="O276" s="47" t="str">
        <f t="shared" si="83"/>
        <v/>
      </c>
      <c r="Q276" s="11" t="str">
        <f t="shared" si="72"/>
        <v/>
      </c>
      <c r="S276" s="11" t="str">
        <f t="shared" si="73"/>
        <v/>
      </c>
      <c r="U276" s="11" t="str">
        <f t="shared" si="74"/>
        <v/>
      </c>
      <c r="W276" s="11" t="str">
        <f t="shared" si="75"/>
        <v/>
      </c>
      <c r="Y276" s="11" t="str">
        <f t="shared" si="76"/>
        <v/>
      </c>
      <c r="AA276" s="11" t="str">
        <f t="shared" si="77"/>
        <v/>
      </c>
      <c r="AC276" s="11" t="str">
        <f t="shared" si="78"/>
        <v/>
      </c>
      <c r="AE276" s="11" t="str">
        <f t="shared" si="79"/>
        <v/>
      </c>
      <c r="AG276" s="11" t="str">
        <f t="shared" si="80"/>
        <v/>
      </c>
      <c r="AI276" s="11" t="str">
        <f t="shared" si="81"/>
        <v/>
      </c>
    </row>
    <row r="277" spans="2:35" x14ac:dyDescent="0.25">
      <c r="B277" s="41" t="str">
        <f t="shared" si="69"/>
        <v/>
      </c>
      <c r="D277" s="43" t="str">
        <f t="shared" si="68"/>
        <v/>
      </c>
      <c r="G277" s="45"/>
      <c r="H277" s="45"/>
      <c r="I277" s="46" t="str">
        <f t="shared" si="70"/>
        <v/>
      </c>
      <c r="J277" s="46" t="str">
        <f t="shared" si="84"/>
        <v/>
      </c>
      <c r="K277" s="41" t="str">
        <f t="shared" si="71"/>
        <v/>
      </c>
      <c r="L277" s="6"/>
      <c r="M277" s="6"/>
      <c r="N277" s="41" t="str">
        <f t="shared" si="82"/>
        <v/>
      </c>
      <c r="O277" s="47" t="str">
        <f t="shared" si="83"/>
        <v/>
      </c>
      <c r="Q277" s="11" t="str">
        <f t="shared" si="72"/>
        <v/>
      </c>
      <c r="S277" s="11" t="str">
        <f t="shared" si="73"/>
        <v/>
      </c>
      <c r="U277" s="11" t="str">
        <f t="shared" si="74"/>
        <v/>
      </c>
      <c r="W277" s="11" t="str">
        <f t="shared" si="75"/>
        <v/>
      </c>
      <c r="Y277" s="11" t="str">
        <f t="shared" si="76"/>
        <v/>
      </c>
      <c r="AA277" s="11" t="str">
        <f t="shared" si="77"/>
        <v/>
      </c>
      <c r="AC277" s="11" t="str">
        <f t="shared" si="78"/>
        <v/>
      </c>
      <c r="AE277" s="11" t="str">
        <f t="shared" si="79"/>
        <v/>
      </c>
      <c r="AG277" s="11" t="str">
        <f t="shared" si="80"/>
        <v/>
      </c>
      <c r="AI277" s="11" t="str">
        <f t="shared" si="81"/>
        <v/>
      </c>
    </row>
    <row r="278" spans="2:35" x14ac:dyDescent="0.25">
      <c r="B278" s="41" t="str">
        <f t="shared" si="69"/>
        <v/>
      </c>
      <c r="D278" s="43" t="str">
        <f t="shared" si="68"/>
        <v/>
      </c>
      <c r="G278" s="45"/>
      <c r="H278" s="45"/>
      <c r="I278" s="46" t="str">
        <f t="shared" si="70"/>
        <v/>
      </c>
      <c r="J278" s="46" t="str">
        <f t="shared" si="84"/>
        <v/>
      </c>
      <c r="K278" s="41" t="str">
        <f t="shared" si="71"/>
        <v/>
      </c>
      <c r="L278" s="6"/>
      <c r="M278" s="6"/>
      <c r="N278" s="41" t="str">
        <f t="shared" si="82"/>
        <v/>
      </c>
      <c r="O278" s="47" t="str">
        <f t="shared" si="83"/>
        <v/>
      </c>
      <c r="Q278" s="11" t="str">
        <f t="shared" si="72"/>
        <v/>
      </c>
      <c r="S278" s="11" t="str">
        <f t="shared" si="73"/>
        <v/>
      </c>
      <c r="U278" s="11" t="str">
        <f t="shared" si="74"/>
        <v/>
      </c>
      <c r="W278" s="11" t="str">
        <f t="shared" si="75"/>
        <v/>
      </c>
      <c r="Y278" s="11" t="str">
        <f t="shared" si="76"/>
        <v/>
      </c>
      <c r="AA278" s="11" t="str">
        <f t="shared" si="77"/>
        <v/>
      </c>
      <c r="AC278" s="11" t="str">
        <f t="shared" si="78"/>
        <v/>
      </c>
      <c r="AE278" s="11" t="str">
        <f t="shared" si="79"/>
        <v/>
      </c>
      <c r="AG278" s="11" t="str">
        <f t="shared" si="80"/>
        <v/>
      </c>
      <c r="AI278" s="11" t="str">
        <f t="shared" si="81"/>
        <v/>
      </c>
    </row>
    <row r="279" spans="2:35" x14ac:dyDescent="0.25">
      <c r="B279" s="41" t="str">
        <f t="shared" si="69"/>
        <v/>
      </c>
      <c r="D279" s="43" t="str">
        <f t="shared" si="68"/>
        <v/>
      </c>
      <c r="G279" s="45"/>
      <c r="H279" s="45"/>
      <c r="I279" s="46" t="str">
        <f t="shared" si="70"/>
        <v/>
      </c>
      <c r="J279" s="46" t="str">
        <f t="shared" si="84"/>
        <v/>
      </c>
      <c r="K279" s="41" t="str">
        <f t="shared" si="71"/>
        <v/>
      </c>
      <c r="L279" s="6"/>
      <c r="M279" s="6"/>
      <c r="N279" s="41" t="str">
        <f t="shared" si="82"/>
        <v/>
      </c>
      <c r="O279" s="47" t="str">
        <f t="shared" si="83"/>
        <v/>
      </c>
      <c r="Q279" s="11" t="str">
        <f t="shared" si="72"/>
        <v/>
      </c>
      <c r="S279" s="11" t="str">
        <f t="shared" si="73"/>
        <v/>
      </c>
      <c r="U279" s="11" t="str">
        <f t="shared" si="74"/>
        <v/>
      </c>
      <c r="W279" s="11" t="str">
        <f t="shared" si="75"/>
        <v/>
      </c>
      <c r="Y279" s="11" t="str">
        <f t="shared" si="76"/>
        <v/>
      </c>
      <c r="AA279" s="11" t="str">
        <f t="shared" si="77"/>
        <v/>
      </c>
      <c r="AC279" s="11" t="str">
        <f t="shared" si="78"/>
        <v/>
      </c>
      <c r="AE279" s="11" t="str">
        <f t="shared" si="79"/>
        <v/>
      </c>
      <c r="AG279" s="11" t="str">
        <f t="shared" si="80"/>
        <v/>
      </c>
      <c r="AI279" s="11" t="str">
        <f t="shared" si="81"/>
        <v/>
      </c>
    </row>
    <row r="280" spans="2:35" x14ac:dyDescent="0.25">
      <c r="B280" s="41" t="str">
        <f t="shared" si="69"/>
        <v/>
      </c>
      <c r="D280" s="43" t="str">
        <f t="shared" si="68"/>
        <v/>
      </c>
      <c r="G280" s="45"/>
      <c r="H280" s="45"/>
      <c r="I280" s="46" t="str">
        <f t="shared" si="70"/>
        <v/>
      </c>
      <c r="J280" s="46" t="str">
        <f t="shared" si="84"/>
        <v/>
      </c>
      <c r="K280" s="41" t="str">
        <f t="shared" si="71"/>
        <v/>
      </c>
      <c r="L280" s="6"/>
      <c r="M280" s="6"/>
      <c r="N280" s="41" t="str">
        <f t="shared" si="82"/>
        <v/>
      </c>
      <c r="O280" s="47" t="str">
        <f t="shared" si="83"/>
        <v/>
      </c>
      <c r="Q280" s="11" t="str">
        <f t="shared" si="72"/>
        <v/>
      </c>
      <c r="S280" s="11" t="str">
        <f t="shared" si="73"/>
        <v/>
      </c>
      <c r="U280" s="11" t="str">
        <f t="shared" si="74"/>
        <v/>
      </c>
      <c r="W280" s="11" t="str">
        <f t="shared" si="75"/>
        <v/>
      </c>
      <c r="Y280" s="11" t="str">
        <f t="shared" si="76"/>
        <v/>
      </c>
      <c r="AA280" s="11" t="str">
        <f t="shared" si="77"/>
        <v/>
      </c>
      <c r="AC280" s="11" t="str">
        <f t="shared" si="78"/>
        <v/>
      </c>
      <c r="AE280" s="11" t="str">
        <f t="shared" si="79"/>
        <v/>
      </c>
      <c r="AG280" s="11" t="str">
        <f t="shared" si="80"/>
        <v/>
      </c>
      <c r="AI280" s="11" t="str">
        <f t="shared" si="81"/>
        <v/>
      </c>
    </row>
    <row r="281" spans="2:35" x14ac:dyDescent="0.25">
      <c r="B281" s="41" t="str">
        <f t="shared" si="69"/>
        <v/>
      </c>
      <c r="D281" s="43" t="str">
        <f t="shared" si="68"/>
        <v/>
      </c>
      <c r="G281" s="45"/>
      <c r="H281" s="45"/>
      <c r="I281" s="46" t="str">
        <f t="shared" si="70"/>
        <v/>
      </c>
      <c r="J281" s="46" t="str">
        <f t="shared" si="84"/>
        <v/>
      </c>
      <c r="K281" s="41" t="str">
        <f t="shared" si="71"/>
        <v/>
      </c>
      <c r="L281" s="6"/>
      <c r="M281" s="6"/>
      <c r="N281" s="41" t="str">
        <f t="shared" si="82"/>
        <v/>
      </c>
      <c r="O281" s="47" t="str">
        <f t="shared" si="83"/>
        <v/>
      </c>
      <c r="Q281" s="11" t="str">
        <f t="shared" si="72"/>
        <v/>
      </c>
      <c r="S281" s="11" t="str">
        <f t="shared" si="73"/>
        <v/>
      </c>
      <c r="U281" s="11" t="str">
        <f t="shared" si="74"/>
        <v/>
      </c>
      <c r="W281" s="11" t="str">
        <f t="shared" si="75"/>
        <v/>
      </c>
      <c r="Y281" s="11" t="str">
        <f t="shared" si="76"/>
        <v/>
      </c>
      <c r="AA281" s="11" t="str">
        <f t="shared" si="77"/>
        <v/>
      </c>
      <c r="AC281" s="11" t="str">
        <f t="shared" si="78"/>
        <v/>
      </c>
      <c r="AE281" s="11" t="str">
        <f t="shared" si="79"/>
        <v/>
      </c>
      <c r="AG281" s="11" t="str">
        <f t="shared" si="80"/>
        <v/>
      </c>
      <c r="AI281" s="11" t="str">
        <f t="shared" si="81"/>
        <v/>
      </c>
    </row>
    <row r="282" spans="2:35" x14ac:dyDescent="0.25">
      <c r="B282" s="41" t="str">
        <f t="shared" si="69"/>
        <v/>
      </c>
      <c r="D282" s="43" t="str">
        <f t="shared" si="68"/>
        <v/>
      </c>
      <c r="G282" s="45"/>
      <c r="H282" s="45"/>
      <c r="I282" s="46" t="str">
        <f t="shared" si="70"/>
        <v/>
      </c>
      <c r="J282" s="46" t="str">
        <f t="shared" si="84"/>
        <v/>
      </c>
      <c r="K282" s="41" t="str">
        <f t="shared" si="71"/>
        <v/>
      </c>
      <c r="L282" s="6"/>
      <c r="M282" s="6"/>
      <c r="N282" s="41" t="str">
        <f t="shared" si="82"/>
        <v/>
      </c>
      <c r="O282" s="47" t="str">
        <f t="shared" si="83"/>
        <v/>
      </c>
      <c r="Q282" s="11" t="str">
        <f t="shared" si="72"/>
        <v/>
      </c>
      <c r="S282" s="11" t="str">
        <f t="shared" si="73"/>
        <v/>
      </c>
      <c r="U282" s="11" t="str">
        <f t="shared" si="74"/>
        <v/>
      </c>
      <c r="W282" s="11" t="str">
        <f t="shared" si="75"/>
        <v/>
      </c>
      <c r="Y282" s="11" t="str">
        <f t="shared" si="76"/>
        <v/>
      </c>
      <c r="AA282" s="11" t="str">
        <f t="shared" si="77"/>
        <v/>
      </c>
      <c r="AC282" s="11" t="str">
        <f t="shared" si="78"/>
        <v/>
      </c>
      <c r="AE282" s="11" t="str">
        <f t="shared" si="79"/>
        <v/>
      </c>
      <c r="AG282" s="11" t="str">
        <f t="shared" si="80"/>
        <v/>
      </c>
      <c r="AI282" s="11" t="str">
        <f t="shared" si="81"/>
        <v/>
      </c>
    </row>
    <row r="283" spans="2:35" x14ac:dyDescent="0.25">
      <c r="B283" s="41" t="str">
        <f t="shared" si="69"/>
        <v/>
      </c>
      <c r="D283" s="43" t="str">
        <f t="shared" si="68"/>
        <v/>
      </c>
      <c r="G283" s="45"/>
      <c r="H283" s="45"/>
      <c r="I283" s="46" t="str">
        <f t="shared" si="70"/>
        <v/>
      </c>
      <c r="J283" s="46" t="str">
        <f t="shared" si="84"/>
        <v/>
      </c>
      <c r="K283" s="41" t="str">
        <f t="shared" si="71"/>
        <v/>
      </c>
      <c r="L283" s="6"/>
      <c r="M283" s="6"/>
      <c r="N283" s="41" t="str">
        <f t="shared" si="82"/>
        <v/>
      </c>
      <c r="O283" s="47" t="str">
        <f t="shared" si="83"/>
        <v/>
      </c>
      <c r="Q283" s="11" t="str">
        <f t="shared" si="72"/>
        <v/>
      </c>
      <c r="S283" s="11" t="str">
        <f t="shared" si="73"/>
        <v/>
      </c>
      <c r="U283" s="11" t="str">
        <f t="shared" si="74"/>
        <v/>
      </c>
      <c r="W283" s="11" t="str">
        <f t="shared" si="75"/>
        <v/>
      </c>
      <c r="Y283" s="11" t="str">
        <f t="shared" si="76"/>
        <v/>
      </c>
      <c r="AA283" s="11" t="str">
        <f t="shared" si="77"/>
        <v/>
      </c>
      <c r="AC283" s="11" t="str">
        <f t="shared" si="78"/>
        <v/>
      </c>
      <c r="AE283" s="11" t="str">
        <f t="shared" si="79"/>
        <v/>
      </c>
      <c r="AG283" s="11" t="str">
        <f t="shared" si="80"/>
        <v/>
      </c>
      <c r="AI283" s="11" t="str">
        <f t="shared" si="81"/>
        <v/>
      </c>
    </row>
    <row r="284" spans="2:35" x14ac:dyDescent="0.25">
      <c r="B284" s="41" t="str">
        <f t="shared" si="69"/>
        <v/>
      </c>
      <c r="D284" s="43" t="str">
        <f t="shared" si="68"/>
        <v/>
      </c>
      <c r="G284" s="45"/>
      <c r="H284" s="45"/>
      <c r="I284" s="46" t="str">
        <f t="shared" si="70"/>
        <v/>
      </c>
      <c r="J284" s="46" t="str">
        <f t="shared" si="84"/>
        <v/>
      </c>
      <c r="K284" s="41" t="str">
        <f t="shared" si="71"/>
        <v/>
      </c>
      <c r="L284" s="6"/>
      <c r="M284" s="6"/>
      <c r="N284" s="41" t="str">
        <f t="shared" si="82"/>
        <v/>
      </c>
      <c r="O284" s="47" t="str">
        <f t="shared" si="83"/>
        <v/>
      </c>
      <c r="Q284" s="11" t="str">
        <f t="shared" si="72"/>
        <v/>
      </c>
      <c r="S284" s="11" t="str">
        <f t="shared" si="73"/>
        <v/>
      </c>
      <c r="U284" s="11" t="str">
        <f t="shared" si="74"/>
        <v/>
      </c>
      <c r="W284" s="11" t="str">
        <f t="shared" si="75"/>
        <v/>
      </c>
      <c r="Y284" s="11" t="str">
        <f t="shared" si="76"/>
        <v/>
      </c>
      <c r="AA284" s="11" t="str">
        <f t="shared" si="77"/>
        <v/>
      </c>
      <c r="AC284" s="11" t="str">
        <f t="shared" si="78"/>
        <v/>
      </c>
      <c r="AE284" s="11" t="str">
        <f t="shared" si="79"/>
        <v/>
      </c>
      <c r="AG284" s="11" t="str">
        <f t="shared" si="80"/>
        <v/>
      </c>
      <c r="AI284" s="11" t="str">
        <f t="shared" si="81"/>
        <v/>
      </c>
    </row>
    <row r="285" spans="2:35" x14ac:dyDescent="0.25">
      <c r="B285" s="41" t="str">
        <f t="shared" si="69"/>
        <v/>
      </c>
      <c r="D285" s="43" t="str">
        <f t="shared" si="68"/>
        <v/>
      </c>
      <c r="G285" s="45"/>
      <c r="H285" s="45"/>
      <c r="I285" s="46" t="str">
        <f t="shared" si="70"/>
        <v/>
      </c>
      <c r="J285" s="46" t="str">
        <f t="shared" si="84"/>
        <v/>
      </c>
      <c r="K285" s="41" t="str">
        <f t="shared" si="71"/>
        <v/>
      </c>
      <c r="L285" s="6"/>
      <c r="M285" s="6"/>
      <c r="N285" s="41" t="str">
        <f t="shared" si="82"/>
        <v/>
      </c>
      <c r="O285" s="47" t="str">
        <f t="shared" si="83"/>
        <v/>
      </c>
      <c r="Q285" s="11" t="str">
        <f t="shared" si="72"/>
        <v/>
      </c>
      <c r="S285" s="11" t="str">
        <f t="shared" si="73"/>
        <v/>
      </c>
      <c r="U285" s="11" t="str">
        <f t="shared" si="74"/>
        <v/>
      </c>
      <c r="W285" s="11" t="str">
        <f t="shared" si="75"/>
        <v/>
      </c>
      <c r="Y285" s="11" t="str">
        <f t="shared" si="76"/>
        <v/>
      </c>
      <c r="AA285" s="11" t="str">
        <f t="shared" si="77"/>
        <v/>
      </c>
      <c r="AC285" s="11" t="str">
        <f t="shared" si="78"/>
        <v/>
      </c>
      <c r="AE285" s="11" t="str">
        <f t="shared" si="79"/>
        <v/>
      </c>
      <c r="AG285" s="11" t="str">
        <f t="shared" si="80"/>
        <v/>
      </c>
      <c r="AI285" s="11" t="str">
        <f t="shared" si="81"/>
        <v/>
      </c>
    </row>
    <row r="286" spans="2:35" x14ac:dyDescent="0.25">
      <c r="B286" s="41" t="str">
        <f t="shared" si="69"/>
        <v/>
      </c>
      <c r="D286" s="43" t="str">
        <f t="shared" si="68"/>
        <v/>
      </c>
      <c r="G286" s="45"/>
      <c r="H286" s="45"/>
      <c r="I286" s="46" t="str">
        <f t="shared" si="70"/>
        <v/>
      </c>
      <c r="J286" s="46" t="str">
        <f t="shared" si="84"/>
        <v/>
      </c>
      <c r="K286" s="41" t="str">
        <f t="shared" si="71"/>
        <v/>
      </c>
      <c r="L286" s="6"/>
      <c r="M286" s="6"/>
      <c r="N286" s="41" t="str">
        <f t="shared" si="82"/>
        <v/>
      </c>
      <c r="O286" s="47" t="str">
        <f t="shared" si="83"/>
        <v/>
      </c>
      <c r="Q286" s="11" t="str">
        <f t="shared" si="72"/>
        <v/>
      </c>
      <c r="S286" s="11" t="str">
        <f t="shared" si="73"/>
        <v/>
      </c>
      <c r="U286" s="11" t="str">
        <f t="shared" si="74"/>
        <v/>
      </c>
      <c r="W286" s="11" t="str">
        <f t="shared" si="75"/>
        <v/>
      </c>
      <c r="Y286" s="11" t="str">
        <f t="shared" si="76"/>
        <v/>
      </c>
      <c r="AA286" s="11" t="str">
        <f t="shared" si="77"/>
        <v/>
      </c>
      <c r="AC286" s="11" t="str">
        <f t="shared" si="78"/>
        <v/>
      </c>
      <c r="AE286" s="11" t="str">
        <f t="shared" si="79"/>
        <v/>
      </c>
      <c r="AG286" s="11" t="str">
        <f t="shared" si="80"/>
        <v/>
      </c>
      <c r="AI286" s="11" t="str">
        <f t="shared" si="81"/>
        <v/>
      </c>
    </row>
    <row r="287" spans="2:35" x14ac:dyDescent="0.25">
      <c r="B287" s="41" t="str">
        <f t="shared" si="69"/>
        <v/>
      </c>
      <c r="D287" s="43" t="str">
        <f t="shared" si="68"/>
        <v/>
      </c>
      <c r="G287" s="45"/>
      <c r="H287" s="45"/>
      <c r="I287" s="46" t="str">
        <f t="shared" si="70"/>
        <v/>
      </c>
      <c r="J287" s="46" t="str">
        <f t="shared" si="84"/>
        <v/>
      </c>
      <c r="K287" s="41" t="str">
        <f t="shared" si="71"/>
        <v/>
      </c>
      <c r="L287" s="6"/>
      <c r="M287" s="6"/>
      <c r="N287" s="41" t="str">
        <f t="shared" si="82"/>
        <v/>
      </c>
      <c r="O287" s="47" t="str">
        <f t="shared" si="83"/>
        <v/>
      </c>
      <c r="Q287" s="11" t="str">
        <f t="shared" si="72"/>
        <v/>
      </c>
      <c r="S287" s="11" t="str">
        <f t="shared" si="73"/>
        <v/>
      </c>
      <c r="U287" s="11" t="str">
        <f t="shared" si="74"/>
        <v/>
      </c>
      <c r="W287" s="11" t="str">
        <f t="shared" si="75"/>
        <v/>
      </c>
      <c r="Y287" s="11" t="str">
        <f t="shared" si="76"/>
        <v/>
      </c>
      <c r="AA287" s="11" t="str">
        <f t="shared" si="77"/>
        <v/>
      </c>
      <c r="AC287" s="11" t="str">
        <f t="shared" si="78"/>
        <v/>
      </c>
      <c r="AE287" s="11" t="str">
        <f t="shared" si="79"/>
        <v/>
      </c>
      <c r="AG287" s="11" t="str">
        <f t="shared" si="80"/>
        <v/>
      </c>
      <c r="AI287" s="11" t="str">
        <f t="shared" si="81"/>
        <v/>
      </c>
    </row>
    <row r="288" spans="2:35" x14ac:dyDescent="0.25">
      <c r="B288" s="41" t="str">
        <f t="shared" si="69"/>
        <v/>
      </c>
      <c r="D288" s="43" t="str">
        <f t="shared" si="68"/>
        <v/>
      </c>
      <c r="G288" s="45"/>
      <c r="H288" s="45"/>
      <c r="I288" s="46" t="str">
        <f t="shared" si="70"/>
        <v/>
      </c>
      <c r="J288" s="46" t="str">
        <f t="shared" si="84"/>
        <v/>
      </c>
      <c r="K288" s="41" t="str">
        <f t="shared" si="71"/>
        <v/>
      </c>
      <c r="L288" s="6"/>
      <c r="M288" s="6"/>
      <c r="N288" s="41" t="str">
        <f t="shared" si="82"/>
        <v/>
      </c>
      <c r="O288" s="47" t="str">
        <f t="shared" si="83"/>
        <v/>
      </c>
      <c r="Q288" s="11" t="str">
        <f t="shared" si="72"/>
        <v/>
      </c>
      <c r="S288" s="11" t="str">
        <f t="shared" si="73"/>
        <v/>
      </c>
      <c r="U288" s="11" t="str">
        <f t="shared" si="74"/>
        <v/>
      </c>
      <c r="W288" s="11" t="str">
        <f t="shared" si="75"/>
        <v/>
      </c>
      <c r="Y288" s="11" t="str">
        <f t="shared" si="76"/>
        <v/>
      </c>
      <c r="AA288" s="11" t="str">
        <f t="shared" si="77"/>
        <v/>
      </c>
      <c r="AC288" s="11" t="str">
        <f t="shared" si="78"/>
        <v/>
      </c>
      <c r="AE288" s="11" t="str">
        <f t="shared" si="79"/>
        <v/>
      </c>
      <c r="AG288" s="11" t="str">
        <f t="shared" si="80"/>
        <v/>
      </c>
      <c r="AI288" s="11" t="str">
        <f t="shared" si="81"/>
        <v/>
      </c>
    </row>
    <row r="289" spans="2:35" x14ac:dyDescent="0.25">
      <c r="B289" s="41" t="str">
        <f t="shared" si="69"/>
        <v/>
      </c>
      <c r="D289" s="43" t="str">
        <f t="shared" si="68"/>
        <v/>
      </c>
      <c r="G289" s="45"/>
      <c r="H289" s="45"/>
      <c r="I289" s="46" t="str">
        <f t="shared" si="70"/>
        <v/>
      </c>
      <c r="J289" s="46" t="str">
        <f t="shared" si="84"/>
        <v/>
      </c>
      <c r="K289" s="41" t="str">
        <f t="shared" si="71"/>
        <v/>
      </c>
      <c r="L289" s="6"/>
      <c r="M289" s="6"/>
      <c r="N289" s="41" t="str">
        <f t="shared" si="82"/>
        <v/>
      </c>
      <c r="O289" s="47" t="str">
        <f t="shared" si="83"/>
        <v/>
      </c>
      <c r="Q289" s="11" t="str">
        <f t="shared" si="72"/>
        <v/>
      </c>
      <c r="S289" s="11" t="str">
        <f t="shared" si="73"/>
        <v/>
      </c>
      <c r="U289" s="11" t="str">
        <f t="shared" si="74"/>
        <v/>
      </c>
      <c r="W289" s="11" t="str">
        <f t="shared" si="75"/>
        <v/>
      </c>
      <c r="Y289" s="11" t="str">
        <f t="shared" si="76"/>
        <v/>
      </c>
      <c r="AA289" s="11" t="str">
        <f t="shared" si="77"/>
        <v/>
      </c>
      <c r="AC289" s="11" t="str">
        <f t="shared" si="78"/>
        <v/>
      </c>
      <c r="AE289" s="11" t="str">
        <f t="shared" si="79"/>
        <v/>
      </c>
      <c r="AG289" s="11" t="str">
        <f t="shared" si="80"/>
        <v/>
      </c>
      <c r="AI289" s="11" t="str">
        <f t="shared" si="81"/>
        <v/>
      </c>
    </row>
    <row r="290" spans="2:35" x14ac:dyDescent="0.25">
      <c r="B290" s="41" t="str">
        <f t="shared" si="69"/>
        <v/>
      </c>
      <c r="D290" s="43" t="str">
        <f t="shared" si="68"/>
        <v/>
      </c>
      <c r="G290" s="45"/>
      <c r="H290" s="45"/>
      <c r="I290" s="46" t="str">
        <f t="shared" si="70"/>
        <v/>
      </c>
      <c r="J290" s="46" t="str">
        <f t="shared" si="84"/>
        <v/>
      </c>
      <c r="K290" s="41" t="str">
        <f t="shared" si="71"/>
        <v/>
      </c>
      <c r="L290" s="6"/>
      <c r="M290" s="6"/>
      <c r="N290" s="41" t="str">
        <f t="shared" si="82"/>
        <v/>
      </c>
      <c r="O290" s="47" t="str">
        <f t="shared" si="83"/>
        <v/>
      </c>
      <c r="Q290" s="11" t="str">
        <f t="shared" si="72"/>
        <v/>
      </c>
      <c r="S290" s="11" t="str">
        <f t="shared" si="73"/>
        <v/>
      </c>
      <c r="U290" s="11" t="str">
        <f t="shared" si="74"/>
        <v/>
      </c>
      <c r="W290" s="11" t="str">
        <f t="shared" si="75"/>
        <v/>
      </c>
      <c r="Y290" s="11" t="str">
        <f t="shared" si="76"/>
        <v/>
      </c>
      <c r="AA290" s="11" t="str">
        <f t="shared" si="77"/>
        <v/>
      </c>
      <c r="AC290" s="11" t="str">
        <f t="shared" si="78"/>
        <v/>
      </c>
      <c r="AE290" s="11" t="str">
        <f t="shared" si="79"/>
        <v/>
      </c>
      <c r="AG290" s="11" t="str">
        <f t="shared" si="80"/>
        <v/>
      </c>
      <c r="AI290" s="11" t="str">
        <f t="shared" si="81"/>
        <v/>
      </c>
    </row>
    <row r="291" spans="2:35" x14ac:dyDescent="0.25">
      <c r="B291" s="41" t="str">
        <f t="shared" si="69"/>
        <v/>
      </c>
      <c r="D291" s="43" t="str">
        <f t="shared" si="68"/>
        <v/>
      </c>
      <c r="G291" s="45"/>
      <c r="H291" s="45"/>
      <c r="I291" s="46" t="str">
        <f t="shared" si="70"/>
        <v/>
      </c>
      <c r="J291" s="46" t="str">
        <f t="shared" si="84"/>
        <v/>
      </c>
      <c r="K291" s="41" t="str">
        <f t="shared" si="71"/>
        <v/>
      </c>
      <c r="L291" s="6"/>
      <c r="M291" s="6"/>
      <c r="N291" s="41" t="str">
        <f t="shared" si="82"/>
        <v/>
      </c>
      <c r="O291" s="47" t="str">
        <f t="shared" si="83"/>
        <v/>
      </c>
      <c r="Q291" s="11" t="str">
        <f t="shared" si="72"/>
        <v/>
      </c>
      <c r="S291" s="11" t="str">
        <f t="shared" si="73"/>
        <v/>
      </c>
      <c r="U291" s="11" t="str">
        <f t="shared" si="74"/>
        <v/>
      </c>
      <c r="W291" s="11" t="str">
        <f t="shared" si="75"/>
        <v/>
      </c>
      <c r="Y291" s="11" t="str">
        <f t="shared" si="76"/>
        <v/>
      </c>
      <c r="AA291" s="11" t="str">
        <f t="shared" si="77"/>
        <v/>
      </c>
      <c r="AC291" s="11" t="str">
        <f t="shared" si="78"/>
        <v/>
      </c>
      <c r="AE291" s="11" t="str">
        <f t="shared" si="79"/>
        <v/>
      </c>
      <c r="AG291" s="11" t="str">
        <f t="shared" si="80"/>
        <v/>
      </c>
      <c r="AI291" s="11" t="str">
        <f t="shared" si="81"/>
        <v/>
      </c>
    </row>
    <row r="292" spans="2:35" x14ac:dyDescent="0.25">
      <c r="B292" s="41" t="str">
        <f t="shared" si="69"/>
        <v/>
      </c>
      <c r="D292" s="43" t="str">
        <f t="shared" si="68"/>
        <v/>
      </c>
      <c r="G292" s="45"/>
      <c r="H292" s="45"/>
      <c r="I292" s="46" t="str">
        <f t="shared" si="70"/>
        <v/>
      </c>
      <c r="J292" s="46" t="str">
        <f t="shared" si="84"/>
        <v/>
      </c>
      <c r="K292" s="41" t="str">
        <f t="shared" si="71"/>
        <v/>
      </c>
      <c r="L292" s="6"/>
      <c r="M292" s="6"/>
      <c r="N292" s="41" t="str">
        <f t="shared" si="82"/>
        <v/>
      </c>
      <c r="O292" s="47" t="str">
        <f t="shared" si="83"/>
        <v/>
      </c>
      <c r="Q292" s="11" t="str">
        <f t="shared" si="72"/>
        <v/>
      </c>
      <c r="S292" s="11" t="str">
        <f t="shared" si="73"/>
        <v/>
      </c>
      <c r="U292" s="11" t="str">
        <f t="shared" si="74"/>
        <v/>
      </c>
      <c r="W292" s="11" t="str">
        <f t="shared" si="75"/>
        <v/>
      </c>
      <c r="Y292" s="11" t="str">
        <f t="shared" si="76"/>
        <v/>
      </c>
      <c r="AA292" s="11" t="str">
        <f t="shared" si="77"/>
        <v/>
      </c>
      <c r="AC292" s="11" t="str">
        <f t="shared" si="78"/>
        <v/>
      </c>
      <c r="AE292" s="11" t="str">
        <f t="shared" si="79"/>
        <v/>
      </c>
      <c r="AG292" s="11" t="str">
        <f t="shared" si="80"/>
        <v/>
      </c>
      <c r="AI292" s="11" t="str">
        <f t="shared" si="81"/>
        <v/>
      </c>
    </row>
    <row r="293" spans="2:35" x14ac:dyDescent="0.25">
      <c r="B293" s="41" t="str">
        <f t="shared" si="69"/>
        <v/>
      </c>
      <c r="D293" s="43" t="str">
        <f t="shared" si="68"/>
        <v/>
      </c>
      <c r="G293" s="45"/>
      <c r="H293" s="45"/>
      <c r="I293" s="46" t="str">
        <f t="shared" si="70"/>
        <v/>
      </c>
      <c r="J293" s="46" t="str">
        <f t="shared" si="84"/>
        <v/>
      </c>
      <c r="K293" s="41" t="str">
        <f t="shared" si="71"/>
        <v/>
      </c>
      <c r="L293" s="6"/>
      <c r="M293" s="6"/>
      <c r="N293" s="41" t="str">
        <f t="shared" si="82"/>
        <v/>
      </c>
      <c r="O293" s="47" t="str">
        <f t="shared" si="83"/>
        <v/>
      </c>
      <c r="Q293" s="11" t="str">
        <f t="shared" si="72"/>
        <v/>
      </c>
      <c r="S293" s="11" t="str">
        <f t="shared" si="73"/>
        <v/>
      </c>
      <c r="U293" s="11" t="str">
        <f t="shared" si="74"/>
        <v/>
      </c>
      <c r="W293" s="11" t="str">
        <f t="shared" si="75"/>
        <v/>
      </c>
      <c r="Y293" s="11" t="str">
        <f t="shared" si="76"/>
        <v/>
      </c>
      <c r="AA293" s="11" t="str">
        <f t="shared" si="77"/>
        <v/>
      </c>
      <c r="AC293" s="11" t="str">
        <f t="shared" si="78"/>
        <v/>
      </c>
      <c r="AE293" s="11" t="str">
        <f t="shared" si="79"/>
        <v/>
      </c>
      <c r="AG293" s="11" t="str">
        <f t="shared" si="80"/>
        <v/>
      </c>
      <c r="AI293" s="11" t="str">
        <f t="shared" si="81"/>
        <v/>
      </c>
    </row>
    <row r="294" spans="2:35" x14ac:dyDescent="0.25">
      <c r="B294" s="41" t="str">
        <f t="shared" si="69"/>
        <v/>
      </c>
      <c r="D294" s="43" t="str">
        <f t="shared" si="68"/>
        <v/>
      </c>
      <c r="G294" s="45"/>
      <c r="H294" s="45"/>
      <c r="I294" s="46" t="str">
        <f t="shared" si="70"/>
        <v/>
      </c>
      <c r="J294" s="46" t="str">
        <f t="shared" si="84"/>
        <v/>
      </c>
      <c r="K294" s="41" t="str">
        <f t="shared" si="71"/>
        <v/>
      </c>
      <c r="L294" s="6"/>
      <c r="M294" s="6"/>
      <c r="N294" s="41" t="str">
        <f t="shared" si="82"/>
        <v/>
      </c>
      <c r="O294" s="47" t="str">
        <f t="shared" si="83"/>
        <v/>
      </c>
      <c r="Q294" s="11" t="str">
        <f t="shared" si="72"/>
        <v/>
      </c>
      <c r="S294" s="11" t="str">
        <f t="shared" si="73"/>
        <v/>
      </c>
      <c r="U294" s="11" t="str">
        <f t="shared" si="74"/>
        <v/>
      </c>
      <c r="W294" s="11" t="str">
        <f t="shared" si="75"/>
        <v/>
      </c>
      <c r="Y294" s="11" t="str">
        <f t="shared" si="76"/>
        <v/>
      </c>
      <c r="AA294" s="11" t="str">
        <f t="shared" si="77"/>
        <v/>
      </c>
      <c r="AC294" s="11" t="str">
        <f t="shared" si="78"/>
        <v/>
      </c>
      <c r="AE294" s="11" t="str">
        <f t="shared" si="79"/>
        <v/>
      </c>
      <c r="AG294" s="11" t="str">
        <f t="shared" si="80"/>
        <v/>
      </c>
      <c r="AI294" s="11" t="str">
        <f t="shared" si="81"/>
        <v/>
      </c>
    </row>
    <row r="295" spans="2:35" x14ac:dyDescent="0.25">
      <c r="B295" s="41" t="str">
        <f t="shared" si="69"/>
        <v/>
      </c>
      <c r="D295" s="43" t="str">
        <f t="shared" si="68"/>
        <v/>
      </c>
      <c r="G295" s="45"/>
      <c r="H295" s="45"/>
      <c r="I295" s="46" t="str">
        <f t="shared" si="70"/>
        <v/>
      </c>
      <c r="J295" s="46" t="str">
        <f t="shared" si="84"/>
        <v/>
      </c>
      <c r="K295" s="41" t="str">
        <f t="shared" si="71"/>
        <v/>
      </c>
      <c r="L295" s="6"/>
      <c r="M295" s="6"/>
      <c r="N295" s="41" t="str">
        <f t="shared" si="82"/>
        <v/>
      </c>
      <c r="O295" s="47" t="str">
        <f t="shared" si="83"/>
        <v/>
      </c>
      <c r="Q295" s="11" t="str">
        <f t="shared" si="72"/>
        <v/>
      </c>
      <c r="S295" s="11" t="str">
        <f t="shared" si="73"/>
        <v/>
      </c>
      <c r="U295" s="11" t="str">
        <f t="shared" si="74"/>
        <v/>
      </c>
      <c r="W295" s="11" t="str">
        <f t="shared" si="75"/>
        <v/>
      </c>
      <c r="Y295" s="11" t="str">
        <f t="shared" si="76"/>
        <v/>
      </c>
      <c r="AA295" s="11" t="str">
        <f t="shared" si="77"/>
        <v/>
      </c>
      <c r="AC295" s="11" t="str">
        <f t="shared" si="78"/>
        <v/>
      </c>
      <c r="AE295" s="11" t="str">
        <f t="shared" si="79"/>
        <v/>
      </c>
      <c r="AG295" s="11" t="str">
        <f t="shared" si="80"/>
        <v/>
      </c>
      <c r="AI295" s="11" t="str">
        <f t="shared" si="81"/>
        <v/>
      </c>
    </row>
    <row r="296" spans="2:35" x14ac:dyDescent="0.25">
      <c r="B296" s="41" t="str">
        <f t="shared" si="69"/>
        <v/>
      </c>
      <c r="D296" s="43" t="str">
        <f t="shared" si="68"/>
        <v/>
      </c>
      <c r="G296" s="45"/>
      <c r="H296" s="45"/>
      <c r="I296" s="46" t="str">
        <f t="shared" si="70"/>
        <v/>
      </c>
      <c r="J296" s="46" t="str">
        <f t="shared" si="84"/>
        <v/>
      </c>
      <c r="K296" s="41" t="str">
        <f t="shared" si="71"/>
        <v/>
      </c>
      <c r="L296" s="6"/>
      <c r="M296" s="6"/>
      <c r="N296" s="41" t="str">
        <f t="shared" si="82"/>
        <v/>
      </c>
      <c r="O296" s="47" t="str">
        <f t="shared" si="83"/>
        <v/>
      </c>
      <c r="Q296" s="11" t="str">
        <f t="shared" si="72"/>
        <v/>
      </c>
      <c r="S296" s="11" t="str">
        <f t="shared" si="73"/>
        <v/>
      </c>
      <c r="U296" s="11" t="str">
        <f t="shared" si="74"/>
        <v/>
      </c>
      <c r="W296" s="11" t="str">
        <f t="shared" si="75"/>
        <v/>
      </c>
      <c r="Y296" s="11" t="str">
        <f t="shared" si="76"/>
        <v/>
      </c>
      <c r="AA296" s="11" t="str">
        <f t="shared" si="77"/>
        <v/>
      </c>
      <c r="AC296" s="11" t="str">
        <f t="shared" si="78"/>
        <v/>
      </c>
      <c r="AE296" s="11" t="str">
        <f t="shared" si="79"/>
        <v/>
      </c>
      <c r="AG296" s="11" t="str">
        <f t="shared" si="80"/>
        <v/>
      </c>
      <c r="AI296" s="11" t="str">
        <f t="shared" si="81"/>
        <v/>
      </c>
    </row>
    <row r="297" spans="2:35" x14ac:dyDescent="0.25">
      <c r="B297" s="41" t="str">
        <f t="shared" si="69"/>
        <v/>
      </c>
      <c r="D297" s="43" t="str">
        <f t="shared" si="68"/>
        <v/>
      </c>
      <c r="G297" s="45"/>
      <c r="H297" s="45"/>
      <c r="I297" s="46" t="str">
        <f t="shared" si="70"/>
        <v/>
      </c>
      <c r="J297" s="46" t="str">
        <f t="shared" si="84"/>
        <v/>
      </c>
      <c r="K297" s="41" t="str">
        <f t="shared" si="71"/>
        <v/>
      </c>
      <c r="L297" s="6"/>
      <c r="M297" s="6"/>
      <c r="N297" s="41" t="str">
        <f t="shared" si="82"/>
        <v/>
      </c>
      <c r="O297" s="47" t="str">
        <f t="shared" si="83"/>
        <v/>
      </c>
      <c r="Q297" s="11" t="str">
        <f t="shared" si="72"/>
        <v/>
      </c>
      <c r="S297" s="11" t="str">
        <f t="shared" si="73"/>
        <v/>
      </c>
      <c r="U297" s="11" t="str">
        <f t="shared" si="74"/>
        <v/>
      </c>
      <c r="W297" s="11" t="str">
        <f t="shared" si="75"/>
        <v/>
      </c>
      <c r="Y297" s="11" t="str">
        <f t="shared" si="76"/>
        <v/>
      </c>
      <c r="AA297" s="11" t="str">
        <f t="shared" si="77"/>
        <v/>
      </c>
      <c r="AC297" s="11" t="str">
        <f t="shared" si="78"/>
        <v/>
      </c>
      <c r="AE297" s="11" t="str">
        <f t="shared" si="79"/>
        <v/>
      </c>
      <c r="AG297" s="11" t="str">
        <f t="shared" si="80"/>
        <v/>
      </c>
      <c r="AI297" s="11" t="str">
        <f t="shared" si="81"/>
        <v/>
      </c>
    </row>
    <row r="298" spans="2:35" x14ac:dyDescent="0.25">
      <c r="B298" s="41" t="str">
        <f t="shared" si="69"/>
        <v/>
      </c>
      <c r="D298" s="43" t="str">
        <f t="shared" si="68"/>
        <v/>
      </c>
      <c r="G298" s="45"/>
      <c r="H298" s="45"/>
      <c r="I298" s="46" t="str">
        <f t="shared" si="70"/>
        <v/>
      </c>
      <c r="J298" s="46" t="str">
        <f t="shared" si="84"/>
        <v/>
      </c>
      <c r="K298" s="41" t="str">
        <f t="shared" si="71"/>
        <v/>
      </c>
      <c r="L298" s="6"/>
      <c r="M298" s="6"/>
      <c r="N298" s="41" t="str">
        <f t="shared" si="82"/>
        <v/>
      </c>
      <c r="O298" s="47" t="str">
        <f t="shared" si="83"/>
        <v/>
      </c>
      <c r="Q298" s="11" t="str">
        <f t="shared" si="72"/>
        <v/>
      </c>
      <c r="S298" s="11" t="str">
        <f t="shared" si="73"/>
        <v/>
      </c>
      <c r="U298" s="11" t="str">
        <f t="shared" si="74"/>
        <v/>
      </c>
      <c r="W298" s="11" t="str">
        <f t="shared" si="75"/>
        <v/>
      </c>
      <c r="Y298" s="11" t="str">
        <f t="shared" si="76"/>
        <v/>
      </c>
      <c r="AA298" s="11" t="str">
        <f t="shared" si="77"/>
        <v/>
      </c>
      <c r="AC298" s="11" t="str">
        <f t="shared" si="78"/>
        <v/>
      </c>
      <c r="AE298" s="11" t="str">
        <f t="shared" si="79"/>
        <v/>
      </c>
      <c r="AG298" s="11" t="str">
        <f t="shared" si="80"/>
        <v/>
      </c>
      <c r="AI298" s="11" t="str">
        <f t="shared" si="81"/>
        <v/>
      </c>
    </row>
    <row r="299" spans="2:35" x14ac:dyDescent="0.25">
      <c r="B299" s="41" t="str">
        <f t="shared" si="69"/>
        <v/>
      </c>
      <c r="D299" s="43" t="str">
        <f t="shared" si="68"/>
        <v/>
      </c>
      <c r="G299" s="45"/>
      <c r="H299" s="45"/>
      <c r="I299" s="46" t="str">
        <f t="shared" si="70"/>
        <v/>
      </c>
      <c r="J299" s="46" t="str">
        <f t="shared" si="84"/>
        <v/>
      </c>
      <c r="K299" s="41" t="str">
        <f t="shared" si="71"/>
        <v/>
      </c>
      <c r="L299" s="6"/>
      <c r="M299" s="6"/>
      <c r="N299" s="41" t="str">
        <f t="shared" si="82"/>
        <v/>
      </c>
      <c r="O299" s="47" t="str">
        <f t="shared" si="83"/>
        <v/>
      </c>
      <c r="Q299" s="11" t="str">
        <f t="shared" si="72"/>
        <v/>
      </c>
      <c r="S299" s="11" t="str">
        <f t="shared" si="73"/>
        <v/>
      </c>
      <c r="U299" s="11" t="str">
        <f t="shared" si="74"/>
        <v/>
      </c>
      <c r="W299" s="11" t="str">
        <f t="shared" si="75"/>
        <v/>
      </c>
      <c r="Y299" s="11" t="str">
        <f t="shared" si="76"/>
        <v/>
      </c>
      <c r="AA299" s="11" t="str">
        <f t="shared" si="77"/>
        <v/>
      </c>
      <c r="AC299" s="11" t="str">
        <f t="shared" si="78"/>
        <v/>
      </c>
      <c r="AE299" s="11" t="str">
        <f t="shared" si="79"/>
        <v/>
      </c>
      <c r="AG299" s="11" t="str">
        <f t="shared" si="80"/>
        <v/>
      </c>
      <c r="AI299" s="11" t="str">
        <f t="shared" si="81"/>
        <v/>
      </c>
    </row>
    <row r="300" spans="2:35" x14ac:dyDescent="0.25">
      <c r="B300" s="41" t="str">
        <f t="shared" si="69"/>
        <v/>
      </c>
      <c r="D300" s="43" t="str">
        <f t="shared" si="68"/>
        <v/>
      </c>
      <c r="G300" s="45"/>
      <c r="H300" s="45"/>
      <c r="I300" s="46" t="str">
        <f t="shared" si="70"/>
        <v/>
      </c>
      <c r="J300" s="46" t="str">
        <f t="shared" si="84"/>
        <v/>
      </c>
      <c r="K300" s="41" t="str">
        <f t="shared" si="71"/>
        <v/>
      </c>
      <c r="L300" s="6"/>
      <c r="M300" s="6"/>
      <c r="N300" s="41" t="str">
        <f t="shared" si="82"/>
        <v/>
      </c>
      <c r="O300" s="47" t="str">
        <f t="shared" si="83"/>
        <v/>
      </c>
      <c r="Q300" s="11" t="str">
        <f t="shared" si="72"/>
        <v/>
      </c>
      <c r="S300" s="11" t="str">
        <f t="shared" si="73"/>
        <v/>
      </c>
      <c r="U300" s="11" t="str">
        <f t="shared" si="74"/>
        <v/>
      </c>
      <c r="W300" s="11" t="str">
        <f t="shared" si="75"/>
        <v/>
      </c>
      <c r="Y300" s="11" t="str">
        <f t="shared" si="76"/>
        <v/>
      </c>
      <c r="AA300" s="11" t="str">
        <f t="shared" si="77"/>
        <v/>
      </c>
      <c r="AC300" s="11" t="str">
        <f t="shared" si="78"/>
        <v/>
      </c>
      <c r="AE300" s="11" t="str">
        <f t="shared" si="79"/>
        <v/>
      </c>
      <c r="AG300" s="11" t="str">
        <f t="shared" si="80"/>
        <v/>
      </c>
      <c r="AI300" s="11" t="str">
        <f t="shared" si="81"/>
        <v/>
      </c>
    </row>
    <row r="301" spans="2:35" x14ac:dyDescent="0.25">
      <c r="B301" s="41" t="str">
        <f t="shared" si="69"/>
        <v/>
      </c>
      <c r="D301" s="43" t="str">
        <f t="shared" si="68"/>
        <v/>
      </c>
      <c r="G301" s="45"/>
      <c r="H301" s="45"/>
      <c r="I301" s="46" t="str">
        <f t="shared" si="70"/>
        <v/>
      </c>
      <c r="J301" s="46" t="str">
        <f t="shared" si="84"/>
        <v/>
      </c>
      <c r="K301" s="41" t="str">
        <f t="shared" si="71"/>
        <v/>
      </c>
      <c r="L301" s="6"/>
      <c r="M301" s="6"/>
      <c r="N301" s="41" t="str">
        <f t="shared" si="82"/>
        <v/>
      </c>
      <c r="O301" s="47" t="str">
        <f t="shared" si="83"/>
        <v/>
      </c>
      <c r="Q301" s="11" t="str">
        <f t="shared" si="72"/>
        <v/>
      </c>
      <c r="S301" s="11" t="str">
        <f t="shared" si="73"/>
        <v/>
      </c>
      <c r="U301" s="11" t="str">
        <f t="shared" si="74"/>
        <v/>
      </c>
      <c r="W301" s="11" t="str">
        <f t="shared" si="75"/>
        <v/>
      </c>
      <c r="Y301" s="11" t="str">
        <f t="shared" si="76"/>
        <v/>
      </c>
      <c r="AA301" s="11" t="str">
        <f t="shared" si="77"/>
        <v/>
      </c>
      <c r="AC301" s="11" t="str">
        <f t="shared" si="78"/>
        <v/>
      </c>
      <c r="AE301" s="11" t="str">
        <f t="shared" si="79"/>
        <v/>
      </c>
      <c r="AG301" s="11" t="str">
        <f t="shared" si="80"/>
        <v/>
      </c>
      <c r="AI301" s="11" t="str">
        <f t="shared" si="81"/>
        <v/>
      </c>
    </row>
    <row r="302" spans="2:35" x14ac:dyDescent="0.25">
      <c r="B302" s="41" t="str">
        <f t="shared" si="69"/>
        <v/>
      </c>
      <c r="D302" s="43" t="str">
        <f t="shared" si="68"/>
        <v/>
      </c>
      <c r="G302" s="45"/>
      <c r="H302" s="45"/>
      <c r="I302" s="46" t="str">
        <f t="shared" si="70"/>
        <v/>
      </c>
      <c r="J302" s="46" t="str">
        <f t="shared" si="84"/>
        <v/>
      </c>
      <c r="K302" s="41" t="str">
        <f t="shared" si="71"/>
        <v/>
      </c>
      <c r="L302" s="6"/>
      <c r="M302" s="6"/>
      <c r="N302" s="41" t="str">
        <f t="shared" si="82"/>
        <v/>
      </c>
      <c r="O302" s="47" t="str">
        <f t="shared" si="83"/>
        <v/>
      </c>
      <c r="Q302" s="11" t="str">
        <f t="shared" si="72"/>
        <v/>
      </c>
      <c r="S302" s="11" t="str">
        <f t="shared" si="73"/>
        <v/>
      </c>
      <c r="U302" s="11" t="str">
        <f t="shared" si="74"/>
        <v/>
      </c>
      <c r="W302" s="11" t="str">
        <f t="shared" si="75"/>
        <v/>
      </c>
      <c r="Y302" s="11" t="str">
        <f t="shared" si="76"/>
        <v/>
      </c>
      <c r="AA302" s="11" t="str">
        <f t="shared" si="77"/>
        <v/>
      </c>
      <c r="AC302" s="11" t="str">
        <f t="shared" si="78"/>
        <v/>
      </c>
      <c r="AE302" s="11" t="str">
        <f t="shared" si="79"/>
        <v/>
      </c>
      <c r="AG302" s="11" t="str">
        <f t="shared" si="80"/>
        <v/>
      </c>
      <c r="AI302" s="11" t="str">
        <f t="shared" si="81"/>
        <v/>
      </c>
    </row>
    <row r="303" spans="2:35" x14ac:dyDescent="0.25">
      <c r="B303" s="41" t="str">
        <f t="shared" si="69"/>
        <v/>
      </c>
      <c r="D303" s="43" t="str">
        <f t="shared" si="68"/>
        <v/>
      </c>
      <c r="G303" s="45"/>
      <c r="H303" s="45"/>
      <c r="I303" s="46" t="str">
        <f t="shared" si="70"/>
        <v/>
      </c>
      <c r="J303" s="46" t="str">
        <f t="shared" si="84"/>
        <v/>
      </c>
      <c r="K303" s="41" t="str">
        <f t="shared" si="71"/>
        <v/>
      </c>
      <c r="L303" s="6"/>
      <c r="M303" s="6"/>
      <c r="N303" s="41" t="str">
        <f t="shared" si="82"/>
        <v/>
      </c>
      <c r="O303" s="47" t="str">
        <f t="shared" si="83"/>
        <v/>
      </c>
      <c r="Q303" s="11" t="str">
        <f t="shared" si="72"/>
        <v/>
      </c>
      <c r="S303" s="11" t="str">
        <f t="shared" si="73"/>
        <v/>
      </c>
      <c r="U303" s="11" t="str">
        <f t="shared" si="74"/>
        <v/>
      </c>
      <c r="W303" s="11" t="str">
        <f t="shared" si="75"/>
        <v/>
      </c>
      <c r="Y303" s="11" t="str">
        <f t="shared" si="76"/>
        <v/>
      </c>
      <c r="AA303" s="11" t="str">
        <f t="shared" si="77"/>
        <v/>
      </c>
      <c r="AC303" s="11" t="str">
        <f t="shared" si="78"/>
        <v/>
      </c>
      <c r="AE303" s="11" t="str">
        <f t="shared" si="79"/>
        <v/>
      </c>
      <c r="AG303" s="11" t="str">
        <f t="shared" si="80"/>
        <v/>
      </c>
      <c r="AI303" s="11" t="str">
        <f t="shared" si="81"/>
        <v/>
      </c>
    </row>
    <row r="304" spans="2:35" x14ac:dyDescent="0.25">
      <c r="B304" s="41" t="str">
        <f t="shared" si="69"/>
        <v/>
      </c>
      <c r="D304" s="43" t="str">
        <f t="shared" si="68"/>
        <v/>
      </c>
      <c r="G304" s="45"/>
      <c r="H304" s="45"/>
      <c r="I304" s="46" t="str">
        <f t="shared" si="70"/>
        <v/>
      </c>
      <c r="J304" s="46" t="str">
        <f t="shared" si="84"/>
        <v/>
      </c>
      <c r="K304" s="41" t="str">
        <f t="shared" si="71"/>
        <v/>
      </c>
      <c r="L304" s="6"/>
      <c r="M304" s="6"/>
      <c r="N304" s="41" t="str">
        <f t="shared" si="82"/>
        <v/>
      </c>
      <c r="O304" s="47" t="str">
        <f t="shared" si="83"/>
        <v/>
      </c>
      <c r="Q304" s="11" t="str">
        <f t="shared" si="72"/>
        <v/>
      </c>
      <c r="S304" s="11" t="str">
        <f t="shared" si="73"/>
        <v/>
      </c>
      <c r="U304" s="11" t="str">
        <f t="shared" si="74"/>
        <v/>
      </c>
      <c r="W304" s="11" t="str">
        <f t="shared" si="75"/>
        <v/>
      </c>
      <c r="Y304" s="11" t="str">
        <f t="shared" si="76"/>
        <v/>
      </c>
      <c r="AA304" s="11" t="str">
        <f t="shared" si="77"/>
        <v/>
      </c>
      <c r="AC304" s="11" t="str">
        <f t="shared" si="78"/>
        <v/>
      </c>
      <c r="AE304" s="11" t="str">
        <f t="shared" si="79"/>
        <v/>
      </c>
      <c r="AG304" s="11" t="str">
        <f t="shared" si="80"/>
        <v/>
      </c>
      <c r="AI304" s="11" t="str">
        <f t="shared" si="81"/>
        <v/>
      </c>
    </row>
    <row r="305" spans="2:35" x14ac:dyDescent="0.25">
      <c r="B305" s="41" t="str">
        <f t="shared" si="69"/>
        <v/>
      </c>
      <c r="D305" s="43" t="str">
        <f t="shared" si="68"/>
        <v/>
      </c>
      <c r="G305" s="45"/>
      <c r="H305" s="45"/>
      <c r="I305" s="46" t="str">
        <f t="shared" si="70"/>
        <v/>
      </c>
      <c r="J305" s="46" t="str">
        <f t="shared" si="84"/>
        <v/>
      </c>
      <c r="K305" s="41" t="str">
        <f t="shared" si="71"/>
        <v/>
      </c>
      <c r="L305" s="6"/>
      <c r="M305" s="6"/>
      <c r="N305" s="41" t="str">
        <f t="shared" si="82"/>
        <v/>
      </c>
      <c r="O305" s="47" t="str">
        <f t="shared" si="83"/>
        <v/>
      </c>
      <c r="Q305" s="11" t="str">
        <f t="shared" si="72"/>
        <v/>
      </c>
      <c r="S305" s="11" t="str">
        <f t="shared" si="73"/>
        <v/>
      </c>
      <c r="U305" s="11" t="str">
        <f t="shared" si="74"/>
        <v/>
      </c>
      <c r="W305" s="11" t="str">
        <f t="shared" si="75"/>
        <v/>
      </c>
      <c r="Y305" s="11" t="str">
        <f t="shared" si="76"/>
        <v/>
      </c>
      <c r="AA305" s="11" t="str">
        <f t="shared" si="77"/>
        <v/>
      </c>
      <c r="AC305" s="11" t="str">
        <f t="shared" si="78"/>
        <v/>
      </c>
      <c r="AE305" s="11" t="str">
        <f t="shared" si="79"/>
        <v/>
      </c>
      <c r="AG305" s="11" t="str">
        <f t="shared" si="80"/>
        <v/>
      </c>
      <c r="AI305" s="11" t="str">
        <f t="shared" si="81"/>
        <v/>
      </c>
    </row>
    <row r="306" spans="2:35" x14ac:dyDescent="0.25">
      <c r="B306" s="41" t="str">
        <f t="shared" si="69"/>
        <v/>
      </c>
      <c r="D306" s="43" t="str">
        <f t="shared" si="68"/>
        <v/>
      </c>
      <c r="G306" s="45"/>
      <c r="H306" s="45"/>
      <c r="I306" s="46" t="str">
        <f t="shared" si="70"/>
        <v/>
      </c>
      <c r="J306" s="46" t="str">
        <f t="shared" si="84"/>
        <v/>
      </c>
      <c r="K306" s="41" t="str">
        <f t="shared" si="71"/>
        <v/>
      </c>
      <c r="L306" s="6"/>
      <c r="M306" s="6"/>
      <c r="N306" s="41" t="str">
        <f t="shared" si="82"/>
        <v/>
      </c>
      <c r="O306" s="47" t="str">
        <f t="shared" si="83"/>
        <v/>
      </c>
      <c r="Q306" s="11" t="str">
        <f t="shared" si="72"/>
        <v/>
      </c>
      <c r="S306" s="11" t="str">
        <f t="shared" si="73"/>
        <v/>
      </c>
      <c r="U306" s="11" t="str">
        <f t="shared" si="74"/>
        <v/>
      </c>
      <c r="W306" s="11" t="str">
        <f t="shared" si="75"/>
        <v/>
      </c>
      <c r="Y306" s="11" t="str">
        <f t="shared" si="76"/>
        <v/>
      </c>
      <c r="AA306" s="11" t="str">
        <f t="shared" si="77"/>
        <v/>
      </c>
      <c r="AC306" s="11" t="str">
        <f t="shared" si="78"/>
        <v/>
      </c>
      <c r="AE306" s="11" t="str">
        <f t="shared" si="79"/>
        <v/>
      </c>
      <c r="AG306" s="11" t="str">
        <f t="shared" si="80"/>
        <v/>
      </c>
      <c r="AI306" s="11" t="str">
        <f t="shared" si="81"/>
        <v/>
      </c>
    </row>
    <row r="307" spans="2:35" x14ac:dyDescent="0.25">
      <c r="B307" s="41" t="str">
        <f t="shared" si="69"/>
        <v/>
      </c>
      <c r="D307" s="43" t="str">
        <f t="shared" si="68"/>
        <v/>
      </c>
      <c r="G307" s="45"/>
      <c r="H307" s="45"/>
      <c r="I307" s="46" t="str">
        <f t="shared" si="70"/>
        <v/>
      </c>
      <c r="J307" s="46" t="str">
        <f t="shared" si="84"/>
        <v/>
      </c>
      <c r="K307" s="41" t="str">
        <f t="shared" si="71"/>
        <v/>
      </c>
      <c r="L307" s="6"/>
      <c r="M307" s="6"/>
      <c r="N307" s="41" t="str">
        <f t="shared" si="82"/>
        <v/>
      </c>
      <c r="O307" s="47" t="str">
        <f t="shared" si="83"/>
        <v/>
      </c>
      <c r="Q307" s="11" t="str">
        <f t="shared" si="72"/>
        <v/>
      </c>
      <c r="S307" s="11" t="str">
        <f t="shared" si="73"/>
        <v/>
      </c>
      <c r="U307" s="11" t="str">
        <f t="shared" si="74"/>
        <v/>
      </c>
      <c r="W307" s="11" t="str">
        <f t="shared" si="75"/>
        <v/>
      </c>
      <c r="Y307" s="11" t="str">
        <f t="shared" si="76"/>
        <v/>
      </c>
      <c r="AA307" s="11" t="str">
        <f t="shared" si="77"/>
        <v/>
      </c>
      <c r="AC307" s="11" t="str">
        <f t="shared" si="78"/>
        <v/>
      </c>
      <c r="AE307" s="11" t="str">
        <f t="shared" si="79"/>
        <v/>
      </c>
      <c r="AG307" s="11" t="str">
        <f t="shared" si="80"/>
        <v/>
      </c>
      <c r="AI307" s="11" t="str">
        <f t="shared" si="81"/>
        <v/>
      </c>
    </row>
    <row r="308" spans="2:35" x14ac:dyDescent="0.25">
      <c r="B308" s="41" t="str">
        <f t="shared" si="69"/>
        <v/>
      </c>
      <c r="D308" s="43" t="str">
        <f t="shared" ref="D308:D371" si="85">IF(A308&lt;&gt;"",IF(C308&lt;(CONV_Date+1),"Yes","N/A"),"")</f>
        <v/>
      </c>
      <c r="G308" s="45"/>
      <c r="H308" s="45"/>
      <c r="I308" s="46" t="str">
        <f t="shared" si="70"/>
        <v/>
      </c>
      <c r="J308" s="46" t="str">
        <f t="shared" si="84"/>
        <v/>
      </c>
      <c r="K308" s="41" t="str">
        <f t="shared" si="71"/>
        <v/>
      </c>
      <c r="L308" s="6"/>
      <c r="M308" s="6"/>
      <c r="N308" s="41" t="str">
        <f t="shared" si="82"/>
        <v/>
      </c>
      <c r="O308" s="47" t="str">
        <f t="shared" si="83"/>
        <v/>
      </c>
      <c r="Q308" s="11" t="str">
        <f t="shared" si="72"/>
        <v/>
      </c>
      <c r="S308" s="11" t="str">
        <f t="shared" si="73"/>
        <v/>
      </c>
      <c r="U308" s="11" t="str">
        <f t="shared" si="74"/>
        <v/>
      </c>
      <c r="W308" s="11" t="str">
        <f t="shared" si="75"/>
        <v/>
      </c>
      <c r="Y308" s="11" t="str">
        <f t="shared" si="76"/>
        <v/>
      </c>
      <c r="AA308" s="11" t="str">
        <f t="shared" si="77"/>
        <v/>
      </c>
      <c r="AC308" s="11" t="str">
        <f t="shared" si="78"/>
        <v/>
      </c>
      <c r="AE308" s="11" t="str">
        <f t="shared" si="79"/>
        <v/>
      </c>
      <c r="AG308" s="11" t="str">
        <f t="shared" si="80"/>
        <v/>
      </c>
      <c r="AI308" s="11" t="str">
        <f t="shared" si="81"/>
        <v/>
      </c>
    </row>
    <row r="309" spans="2:35" x14ac:dyDescent="0.25">
      <c r="B309" s="41" t="str">
        <f t="shared" ref="B309:B372" si="86">IFERROR(VLOOKUP(A309,Game_Data,2,FALSE),"")</f>
        <v/>
      </c>
      <c r="D309" s="43" t="str">
        <f t="shared" si="85"/>
        <v/>
      </c>
      <c r="G309" s="45"/>
      <c r="H309" s="45"/>
      <c r="I309" s="46" t="str">
        <f t="shared" si="70"/>
        <v/>
      </c>
      <c r="J309" s="46" t="str">
        <f t="shared" si="84"/>
        <v/>
      </c>
      <c r="K309" s="41" t="str">
        <f t="shared" si="71"/>
        <v/>
      </c>
      <c r="L309" s="6"/>
      <c r="M309" s="6"/>
      <c r="N309" s="41" t="str">
        <f t="shared" si="82"/>
        <v/>
      </c>
      <c r="O309" s="47" t="str">
        <f t="shared" si="83"/>
        <v/>
      </c>
      <c r="Q309" s="11" t="str">
        <f t="shared" si="72"/>
        <v/>
      </c>
      <c r="S309" s="11" t="str">
        <f t="shared" si="73"/>
        <v/>
      </c>
      <c r="U309" s="11" t="str">
        <f t="shared" si="74"/>
        <v/>
      </c>
      <c r="W309" s="11" t="str">
        <f t="shared" si="75"/>
        <v/>
      </c>
      <c r="Y309" s="11" t="str">
        <f t="shared" si="76"/>
        <v/>
      </c>
      <c r="AA309" s="11" t="str">
        <f t="shared" si="77"/>
        <v/>
      </c>
      <c r="AC309" s="11" t="str">
        <f t="shared" si="78"/>
        <v/>
      </c>
      <c r="AE309" s="11" t="str">
        <f t="shared" si="79"/>
        <v/>
      </c>
      <c r="AG309" s="11" t="str">
        <f t="shared" si="80"/>
        <v/>
      </c>
      <c r="AI309" s="11" t="str">
        <f t="shared" si="81"/>
        <v/>
      </c>
    </row>
    <row r="310" spans="2:35" x14ac:dyDescent="0.25">
      <c r="B310" s="41" t="str">
        <f t="shared" si="86"/>
        <v/>
      </c>
      <c r="D310" s="43" t="str">
        <f t="shared" si="85"/>
        <v/>
      </c>
      <c r="G310" s="45"/>
      <c r="H310" s="45"/>
      <c r="I310" s="46" t="str">
        <f t="shared" si="70"/>
        <v/>
      </c>
      <c r="J310" s="46" t="str">
        <f t="shared" si="84"/>
        <v/>
      </c>
      <c r="K310" s="41" t="str">
        <f t="shared" si="71"/>
        <v/>
      </c>
      <c r="L310" s="6"/>
      <c r="M310" s="6"/>
      <c r="N310" s="41" t="str">
        <f t="shared" si="82"/>
        <v/>
      </c>
      <c r="O310" s="47" t="str">
        <f t="shared" si="83"/>
        <v/>
      </c>
      <c r="Q310" s="11" t="str">
        <f t="shared" si="72"/>
        <v/>
      </c>
      <c r="S310" s="11" t="str">
        <f t="shared" si="73"/>
        <v/>
      </c>
      <c r="U310" s="11" t="str">
        <f t="shared" si="74"/>
        <v/>
      </c>
      <c r="W310" s="11" t="str">
        <f t="shared" si="75"/>
        <v/>
      </c>
      <c r="Y310" s="11" t="str">
        <f t="shared" si="76"/>
        <v/>
      </c>
      <c r="AA310" s="11" t="str">
        <f t="shared" si="77"/>
        <v/>
      </c>
      <c r="AC310" s="11" t="str">
        <f t="shared" si="78"/>
        <v/>
      </c>
      <c r="AE310" s="11" t="str">
        <f t="shared" si="79"/>
        <v/>
      </c>
      <c r="AG310" s="11" t="str">
        <f t="shared" si="80"/>
        <v/>
      </c>
      <c r="AI310" s="11" t="str">
        <f t="shared" si="81"/>
        <v/>
      </c>
    </row>
    <row r="311" spans="2:35" x14ac:dyDescent="0.25">
      <c r="B311" s="41" t="str">
        <f t="shared" si="86"/>
        <v/>
      </c>
      <c r="D311" s="43" t="str">
        <f t="shared" si="85"/>
        <v/>
      </c>
      <c r="G311" s="45"/>
      <c r="H311" s="45"/>
      <c r="I311" s="46" t="str">
        <f t="shared" si="70"/>
        <v/>
      </c>
      <c r="J311" s="46" t="str">
        <f t="shared" si="84"/>
        <v/>
      </c>
      <c r="K311" s="41" t="str">
        <f t="shared" si="71"/>
        <v/>
      </c>
      <c r="L311" s="6"/>
      <c r="M311" s="6"/>
      <c r="N311" s="41" t="str">
        <f t="shared" si="82"/>
        <v/>
      </c>
      <c r="O311" s="47" t="str">
        <f t="shared" si="83"/>
        <v/>
      </c>
      <c r="Q311" s="11" t="str">
        <f t="shared" si="72"/>
        <v/>
      </c>
      <c r="S311" s="11" t="str">
        <f t="shared" si="73"/>
        <v/>
      </c>
      <c r="U311" s="11" t="str">
        <f t="shared" si="74"/>
        <v/>
      </c>
      <c r="W311" s="11" t="str">
        <f t="shared" si="75"/>
        <v/>
      </c>
      <c r="Y311" s="11" t="str">
        <f t="shared" si="76"/>
        <v/>
      </c>
      <c r="AA311" s="11" t="str">
        <f t="shared" si="77"/>
        <v/>
      </c>
      <c r="AC311" s="11" t="str">
        <f t="shared" si="78"/>
        <v/>
      </c>
      <c r="AE311" s="11" t="str">
        <f t="shared" si="79"/>
        <v/>
      </c>
      <c r="AG311" s="11" t="str">
        <f t="shared" si="80"/>
        <v/>
      </c>
      <c r="AI311" s="11" t="str">
        <f t="shared" si="81"/>
        <v/>
      </c>
    </row>
    <row r="312" spans="2:35" x14ac:dyDescent="0.25">
      <c r="B312" s="41" t="str">
        <f t="shared" si="86"/>
        <v/>
      </c>
      <c r="D312" s="43" t="str">
        <f t="shared" si="85"/>
        <v/>
      </c>
      <c r="G312" s="45"/>
      <c r="H312" s="45"/>
      <c r="I312" s="46" t="str">
        <f t="shared" si="70"/>
        <v/>
      </c>
      <c r="J312" s="46" t="str">
        <f t="shared" si="84"/>
        <v/>
      </c>
      <c r="K312" s="41" t="str">
        <f t="shared" si="71"/>
        <v/>
      </c>
      <c r="L312" s="6"/>
      <c r="M312" s="6"/>
      <c r="N312" s="41" t="str">
        <f t="shared" si="82"/>
        <v/>
      </c>
      <c r="O312" s="47" t="str">
        <f t="shared" si="83"/>
        <v/>
      </c>
      <c r="Q312" s="11" t="str">
        <f t="shared" si="72"/>
        <v/>
      </c>
      <c r="S312" s="11" t="str">
        <f t="shared" si="73"/>
        <v/>
      </c>
      <c r="U312" s="11" t="str">
        <f t="shared" si="74"/>
        <v/>
      </c>
      <c r="W312" s="11" t="str">
        <f t="shared" si="75"/>
        <v/>
      </c>
      <c r="Y312" s="11" t="str">
        <f t="shared" si="76"/>
        <v/>
      </c>
      <c r="AA312" s="11" t="str">
        <f t="shared" si="77"/>
        <v/>
      </c>
      <c r="AC312" s="11" t="str">
        <f t="shared" si="78"/>
        <v/>
      </c>
      <c r="AE312" s="11" t="str">
        <f t="shared" si="79"/>
        <v/>
      </c>
      <c r="AG312" s="11" t="str">
        <f t="shared" si="80"/>
        <v/>
      </c>
      <c r="AI312" s="11" t="str">
        <f t="shared" si="81"/>
        <v/>
      </c>
    </row>
    <row r="313" spans="2:35" x14ac:dyDescent="0.25">
      <c r="B313" s="41" t="str">
        <f t="shared" si="86"/>
        <v/>
      </c>
      <c r="D313" s="43" t="str">
        <f t="shared" si="85"/>
        <v/>
      </c>
      <c r="G313" s="45"/>
      <c r="H313" s="45"/>
      <c r="I313" s="46" t="str">
        <f t="shared" si="70"/>
        <v/>
      </c>
      <c r="J313" s="46" t="str">
        <f t="shared" si="84"/>
        <v/>
      </c>
      <c r="K313" s="41" t="str">
        <f t="shared" si="71"/>
        <v/>
      </c>
      <c r="L313" s="6"/>
      <c r="M313" s="6"/>
      <c r="N313" s="41" t="str">
        <f t="shared" si="82"/>
        <v/>
      </c>
      <c r="O313" s="47" t="str">
        <f t="shared" si="83"/>
        <v/>
      </c>
      <c r="Q313" s="11" t="str">
        <f t="shared" si="72"/>
        <v/>
      </c>
      <c r="S313" s="11" t="str">
        <f t="shared" si="73"/>
        <v/>
      </c>
      <c r="U313" s="11" t="str">
        <f t="shared" si="74"/>
        <v/>
      </c>
      <c r="W313" s="11" t="str">
        <f t="shared" si="75"/>
        <v/>
      </c>
      <c r="Y313" s="11" t="str">
        <f t="shared" si="76"/>
        <v/>
      </c>
      <c r="AA313" s="11" t="str">
        <f t="shared" si="77"/>
        <v/>
      </c>
      <c r="AC313" s="11" t="str">
        <f t="shared" si="78"/>
        <v/>
      </c>
      <c r="AE313" s="11" t="str">
        <f t="shared" si="79"/>
        <v/>
      </c>
      <c r="AG313" s="11" t="str">
        <f t="shared" si="80"/>
        <v/>
      </c>
      <c r="AI313" s="11" t="str">
        <f t="shared" si="81"/>
        <v/>
      </c>
    </row>
    <row r="314" spans="2:35" x14ac:dyDescent="0.25">
      <c r="B314" s="41" t="str">
        <f t="shared" si="86"/>
        <v/>
      </c>
      <c r="D314" s="43" t="str">
        <f t="shared" si="85"/>
        <v/>
      </c>
      <c r="G314" s="45"/>
      <c r="H314" s="45"/>
      <c r="I314" s="46" t="str">
        <f t="shared" si="70"/>
        <v/>
      </c>
      <c r="J314" s="46" t="str">
        <f t="shared" si="84"/>
        <v/>
      </c>
      <c r="K314" s="41" t="str">
        <f t="shared" si="71"/>
        <v/>
      </c>
      <c r="L314" s="6"/>
      <c r="M314" s="6"/>
      <c r="N314" s="41" t="str">
        <f t="shared" si="82"/>
        <v/>
      </c>
      <c r="O314" s="47" t="str">
        <f t="shared" si="83"/>
        <v/>
      </c>
      <c r="Q314" s="11" t="str">
        <f t="shared" si="72"/>
        <v/>
      </c>
      <c r="S314" s="11" t="str">
        <f t="shared" si="73"/>
        <v/>
      </c>
      <c r="U314" s="11" t="str">
        <f t="shared" si="74"/>
        <v/>
      </c>
      <c r="W314" s="11" t="str">
        <f t="shared" si="75"/>
        <v/>
      </c>
      <c r="Y314" s="11" t="str">
        <f t="shared" si="76"/>
        <v/>
      </c>
      <c r="AA314" s="11" t="str">
        <f t="shared" si="77"/>
        <v/>
      </c>
      <c r="AC314" s="11" t="str">
        <f t="shared" si="78"/>
        <v/>
      </c>
      <c r="AE314" s="11" t="str">
        <f t="shared" si="79"/>
        <v/>
      </c>
      <c r="AG314" s="11" t="str">
        <f t="shared" si="80"/>
        <v/>
      </c>
      <c r="AI314" s="11" t="str">
        <f t="shared" si="81"/>
        <v/>
      </c>
    </row>
    <row r="315" spans="2:35" x14ac:dyDescent="0.25">
      <c r="B315" s="41" t="str">
        <f t="shared" si="86"/>
        <v/>
      </c>
      <c r="D315" s="43" t="str">
        <f t="shared" si="85"/>
        <v/>
      </c>
      <c r="G315" s="45"/>
      <c r="H315" s="45"/>
      <c r="I315" s="46" t="str">
        <f t="shared" si="70"/>
        <v/>
      </c>
      <c r="J315" s="46" t="str">
        <f t="shared" si="84"/>
        <v/>
      </c>
      <c r="K315" s="41" t="str">
        <f t="shared" si="71"/>
        <v/>
      </c>
      <c r="L315" s="6"/>
      <c r="M315" s="6"/>
      <c r="N315" s="41" t="str">
        <f t="shared" si="82"/>
        <v/>
      </c>
      <c r="O315" s="47" t="str">
        <f t="shared" si="83"/>
        <v/>
      </c>
      <c r="Q315" s="11" t="str">
        <f t="shared" si="72"/>
        <v/>
      </c>
      <c r="S315" s="11" t="str">
        <f t="shared" si="73"/>
        <v/>
      </c>
      <c r="U315" s="11" t="str">
        <f t="shared" si="74"/>
        <v/>
      </c>
      <c r="W315" s="11" t="str">
        <f t="shared" si="75"/>
        <v/>
      </c>
      <c r="Y315" s="11" t="str">
        <f t="shared" si="76"/>
        <v/>
      </c>
      <c r="AA315" s="11" t="str">
        <f t="shared" si="77"/>
        <v/>
      </c>
      <c r="AC315" s="11" t="str">
        <f t="shared" si="78"/>
        <v/>
      </c>
      <c r="AE315" s="11" t="str">
        <f t="shared" si="79"/>
        <v/>
      </c>
      <c r="AG315" s="11" t="str">
        <f t="shared" si="80"/>
        <v/>
      </c>
      <c r="AI315" s="11" t="str">
        <f t="shared" si="81"/>
        <v/>
      </c>
    </row>
    <row r="316" spans="2:35" x14ac:dyDescent="0.25">
      <c r="B316" s="41" t="str">
        <f t="shared" si="86"/>
        <v/>
      </c>
      <c r="D316" s="43" t="str">
        <f t="shared" si="85"/>
        <v/>
      </c>
      <c r="G316" s="45"/>
      <c r="H316" s="45"/>
      <c r="I316" s="46" t="str">
        <f t="shared" si="70"/>
        <v/>
      </c>
      <c r="J316" s="46" t="str">
        <f t="shared" si="84"/>
        <v/>
      </c>
      <c r="K316" s="41" t="str">
        <f t="shared" si="71"/>
        <v/>
      </c>
      <c r="L316" s="6"/>
      <c r="M316" s="6"/>
      <c r="N316" s="41" t="str">
        <f t="shared" si="82"/>
        <v/>
      </c>
      <c r="O316" s="47" t="str">
        <f t="shared" si="83"/>
        <v/>
      </c>
      <c r="Q316" s="11" t="str">
        <f t="shared" si="72"/>
        <v/>
      </c>
      <c r="S316" s="11" t="str">
        <f t="shared" si="73"/>
        <v/>
      </c>
      <c r="U316" s="11" t="str">
        <f t="shared" si="74"/>
        <v/>
      </c>
      <c r="W316" s="11" t="str">
        <f t="shared" si="75"/>
        <v/>
      </c>
      <c r="Y316" s="11" t="str">
        <f t="shared" si="76"/>
        <v/>
      </c>
      <c r="AA316" s="11" t="str">
        <f t="shared" si="77"/>
        <v/>
      </c>
      <c r="AC316" s="11" t="str">
        <f t="shared" si="78"/>
        <v/>
      </c>
      <c r="AE316" s="11" t="str">
        <f t="shared" si="79"/>
        <v/>
      </c>
      <c r="AG316" s="11" t="str">
        <f t="shared" si="80"/>
        <v/>
      </c>
      <c r="AI316" s="11" t="str">
        <f t="shared" si="81"/>
        <v/>
      </c>
    </row>
    <row r="317" spans="2:35" x14ac:dyDescent="0.25">
      <c r="B317" s="41" t="str">
        <f t="shared" si="86"/>
        <v/>
      </c>
      <c r="D317" s="43" t="str">
        <f t="shared" si="85"/>
        <v/>
      </c>
      <c r="G317" s="45"/>
      <c r="H317" s="45"/>
      <c r="I317" s="46" t="str">
        <f t="shared" si="70"/>
        <v/>
      </c>
      <c r="J317" s="46" t="str">
        <f t="shared" si="84"/>
        <v/>
      </c>
      <c r="K317" s="41" t="str">
        <f t="shared" si="71"/>
        <v/>
      </c>
      <c r="L317" s="6"/>
      <c r="M317" s="6"/>
      <c r="N317" s="41" t="str">
        <f t="shared" si="82"/>
        <v/>
      </c>
      <c r="O317" s="47" t="str">
        <f t="shared" si="83"/>
        <v/>
      </c>
      <c r="Q317" s="11" t="str">
        <f t="shared" si="72"/>
        <v/>
      </c>
      <c r="S317" s="11" t="str">
        <f t="shared" si="73"/>
        <v/>
      </c>
      <c r="U317" s="11" t="str">
        <f t="shared" si="74"/>
        <v/>
      </c>
      <c r="W317" s="11" t="str">
        <f t="shared" si="75"/>
        <v/>
      </c>
      <c r="Y317" s="11" t="str">
        <f t="shared" si="76"/>
        <v/>
      </c>
      <c r="AA317" s="11" t="str">
        <f t="shared" si="77"/>
        <v/>
      </c>
      <c r="AC317" s="11" t="str">
        <f t="shared" si="78"/>
        <v/>
      </c>
      <c r="AE317" s="11" t="str">
        <f t="shared" si="79"/>
        <v/>
      </c>
      <c r="AG317" s="11" t="str">
        <f t="shared" si="80"/>
        <v/>
      </c>
      <c r="AI317" s="11" t="str">
        <f t="shared" si="81"/>
        <v/>
      </c>
    </row>
    <row r="318" spans="2:35" x14ac:dyDescent="0.25">
      <c r="B318" s="41" t="str">
        <f t="shared" si="86"/>
        <v/>
      </c>
      <c r="D318" s="43" t="str">
        <f t="shared" si="85"/>
        <v/>
      </c>
      <c r="G318" s="45"/>
      <c r="H318" s="45"/>
      <c r="I318" s="46" t="str">
        <f t="shared" si="70"/>
        <v/>
      </c>
      <c r="J318" s="46" t="str">
        <f t="shared" si="84"/>
        <v/>
      </c>
      <c r="K318" s="41" t="str">
        <f t="shared" si="71"/>
        <v/>
      </c>
      <c r="L318" s="6"/>
      <c r="M318" s="6"/>
      <c r="N318" s="41" t="str">
        <f t="shared" si="82"/>
        <v/>
      </c>
      <c r="O318" s="47" t="str">
        <f t="shared" si="83"/>
        <v/>
      </c>
      <c r="Q318" s="11" t="str">
        <f t="shared" si="72"/>
        <v/>
      </c>
      <c r="S318" s="11" t="str">
        <f t="shared" si="73"/>
        <v/>
      </c>
      <c r="U318" s="11" t="str">
        <f t="shared" si="74"/>
        <v/>
      </c>
      <c r="W318" s="11" t="str">
        <f t="shared" si="75"/>
        <v/>
      </c>
      <c r="Y318" s="11" t="str">
        <f t="shared" si="76"/>
        <v/>
      </c>
      <c r="AA318" s="11" t="str">
        <f t="shared" si="77"/>
        <v/>
      </c>
      <c r="AC318" s="11" t="str">
        <f t="shared" si="78"/>
        <v/>
      </c>
      <c r="AE318" s="11" t="str">
        <f t="shared" si="79"/>
        <v/>
      </c>
      <c r="AG318" s="11" t="str">
        <f t="shared" si="80"/>
        <v/>
      </c>
      <c r="AI318" s="11" t="str">
        <f t="shared" si="81"/>
        <v/>
      </c>
    </row>
    <row r="319" spans="2:35" x14ac:dyDescent="0.25">
      <c r="B319" s="41" t="str">
        <f t="shared" si="86"/>
        <v/>
      </c>
      <c r="D319" s="43" t="str">
        <f t="shared" si="85"/>
        <v/>
      </c>
      <c r="G319" s="45"/>
      <c r="H319" s="45"/>
      <c r="I319" s="46" t="str">
        <f t="shared" si="70"/>
        <v/>
      </c>
      <c r="J319" s="46" t="str">
        <f t="shared" si="84"/>
        <v/>
      </c>
      <c r="K319" s="41" t="str">
        <f t="shared" si="71"/>
        <v/>
      </c>
      <c r="L319" s="6"/>
      <c r="M319" s="6"/>
      <c r="N319" s="41" t="str">
        <f t="shared" si="82"/>
        <v/>
      </c>
      <c r="O319" s="47" t="str">
        <f t="shared" si="83"/>
        <v/>
      </c>
      <c r="Q319" s="11" t="str">
        <f t="shared" si="72"/>
        <v/>
      </c>
      <c r="S319" s="11" t="str">
        <f t="shared" si="73"/>
        <v/>
      </c>
      <c r="U319" s="11" t="str">
        <f t="shared" si="74"/>
        <v/>
      </c>
      <c r="W319" s="11" t="str">
        <f t="shared" si="75"/>
        <v/>
      </c>
      <c r="Y319" s="11" t="str">
        <f t="shared" si="76"/>
        <v/>
      </c>
      <c r="AA319" s="11" t="str">
        <f t="shared" si="77"/>
        <v/>
      </c>
      <c r="AC319" s="11" t="str">
        <f t="shared" si="78"/>
        <v/>
      </c>
      <c r="AE319" s="11" t="str">
        <f t="shared" si="79"/>
        <v/>
      </c>
      <c r="AG319" s="11" t="str">
        <f t="shared" si="80"/>
        <v/>
      </c>
      <c r="AI319" s="11" t="str">
        <f t="shared" si="81"/>
        <v/>
      </c>
    </row>
    <row r="320" spans="2:35" x14ac:dyDescent="0.25">
      <c r="B320" s="41" t="str">
        <f t="shared" si="86"/>
        <v/>
      </c>
      <c r="D320" s="43" t="str">
        <f t="shared" si="85"/>
        <v/>
      </c>
      <c r="G320" s="45"/>
      <c r="H320" s="45"/>
      <c r="I320" s="46" t="str">
        <f t="shared" si="70"/>
        <v/>
      </c>
      <c r="J320" s="46" t="str">
        <f t="shared" si="84"/>
        <v/>
      </c>
      <c r="K320" s="41" t="str">
        <f t="shared" si="71"/>
        <v/>
      </c>
      <c r="L320" s="6"/>
      <c r="M320" s="6"/>
      <c r="N320" s="41" t="str">
        <f t="shared" si="82"/>
        <v/>
      </c>
      <c r="O320" s="47" t="str">
        <f t="shared" si="83"/>
        <v/>
      </c>
      <c r="Q320" s="11" t="str">
        <f t="shared" si="72"/>
        <v/>
      </c>
      <c r="S320" s="11" t="str">
        <f t="shared" si="73"/>
        <v/>
      </c>
      <c r="U320" s="11" t="str">
        <f t="shared" si="74"/>
        <v/>
      </c>
      <c r="W320" s="11" t="str">
        <f t="shared" si="75"/>
        <v/>
      </c>
      <c r="Y320" s="11" t="str">
        <f t="shared" si="76"/>
        <v/>
      </c>
      <c r="AA320" s="11" t="str">
        <f t="shared" si="77"/>
        <v/>
      </c>
      <c r="AC320" s="11" t="str">
        <f t="shared" si="78"/>
        <v/>
      </c>
      <c r="AE320" s="11" t="str">
        <f t="shared" si="79"/>
        <v/>
      </c>
      <c r="AG320" s="11" t="str">
        <f t="shared" si="80"/>
        <v/>
      </c>
      <c r="AI320" s="11" t="str">
        <f t="shared" si="81"/>
        <v/>
      </c>
    </row>
    <row r="321" spans="2:35" x14ac:dyDescent="0.25">
      <c r="B321" s="41" t="str">
        <f t="shared" si="86"/>
        <v/>
      </c>
      <c r="D321" s="43" t="str">
        <f t="shared" si="85"/>
        <v/>
      </c>
      <c r="G321" s="45"/>
      <c r="H321" s="45"/>
      <c r="I321" s="46" t="str">
        <f t="shared" si="70"/>
        <v/>
      </c>
      <c r="J321" s="46" t="str">
        <f t="shared" si="84"/>
        <v/>
      </c>
      <c r="K321" s="41" t="str">
        <f t="shared" si="71"/>
        <v/>
      </c>
      <c r="L321" s="6"/>
      <c r="M321" s="6"/>
      <c r="N321" s="41" t="str">
        <f t="shared" si="82"/>
        <v/>
      </c>
      <c r="O321" s="47" t="str">
        <f t="shared" si="83"/>
        <v/>
      </c>
      <c r="Q321" s="11" t="str">
        <f t="shared" si="72"/>
        <v/>
      </c>
      <c r="S321" s="11" t="str">
        <f t="shared" si="73"/>
        <v/>
      </c>
      <c r="U321" s="11" t="str">
        <f t="shared" si="74"/>
        <v/>
      </c>
      <c r="W321" s="11" t="str">
        <f t="shared" si="75"/>
        <v/>
      </c>
      <c r="Y321" s="11" t="str">
        <f t="shared" si="76"/>
        <v/>
      </c>
      <c r="AA321" s="11" t="str">
        <f t="shared" si="77"/>
        <v/>
      </c>
      <c r="AC321" s="11" t="str">
        <f t="shared" si="78"/>
        <v/>
      </c>
      <c r="AE321" s="11" t="str">
        <f t="shared" si="79"/>
        <v/>
      </c>
      <c r="AG321" s="11" t="str">
        <f t="shared" si="80"/>
        <v/>
      </c>
      <c r="AI321" s="11" t="str">
        <f t="shared" si="81"/>
        <v/>
      </c>
    </row>
    <row r="322" spans="2:35" x14ac:dyDescent="0.25">
      <c r="B322" s="41" t="str">
        <f t="shared" si="86"/>
        <v/>
      </c>
      <c r="D322" s="43" t="str">
        <f t="shared" si="85"/>
        <v/>
      </c>
      <c r="G322" s="45"/>
      <c r="H322" s="45"/>
      <c r="I322" s="46" t="str">
        <f t="shared" si="70"/>
        <v/>
      </c>
      <c r="J322" s="46" t="str">
        <f t="shared" si="84"/>
        <v/>
      </c>
      <c r="K322" s="41" t="str">
        <f t="shared" si="71"/>
        <v/>
      </c>
      <c r="L322" s="6"/>
      <c r="M322" s="6"/>
      <c r="N322" s="41" t="str">
        <f t="shared" si="82"/>
        <v/>
      </c>
      <c r="O322" s="47" t="str">
        <f t="shared" si="83"/>
        <v/>
      </c>
      <c r="Q322" s="11" t="str">
        <f t="shared" si="72"/>
        <v/>
      </c>
      <c r="S322" s="11" t="str">
        <f t="shared" si="73"/>
        <v/>
      </c>
      <c r="U322" s="11" t="str">
        <f t="shared" si="74"/>
        <v/>
      </c>
      <c r="W322" s="11" t="str">
        <f t="shared" si="75"/>
        <v/>
      </c>
      <c r="Y322" s="11" t="str">
        <f t="shared" si="76"/>
        <v/>
      </c>
      <c r="AA322" s="11" t="str">
        <f t="shared" si="77"/>
        <v/>
      </c>
      <c r="AC322" s="11" t="str">
        <f t="shared" si="78"/>
        <v/>
      </c>
      <c r="AE322" s="11" t="str">
        <f t="shared" si="79"/>
        <v/>
      </c>
      <c r="AG322" s="11" t="str">
        <f t="shared" si="80"/>
        <v/>
      </c>
      <c r="AI322" s="11" t="str">
        <f t="shared" si="81"/>
        <v/>
      </c>
    </row>
    <row r="323" spans="2:35" x14ac:dyDescent="0.25">
      <c r="B323" s="41" t="str">
        <f t="shared" si="86"/>
        <v/>
      </c>
      <c r="D323" s="43" t="str">
        <f t="shared" si="85"/>
        <v/>
      </c>
      <c r="G323" s="45"/>
      <c r="H323" s="45"/>
      <c r="I323" s="46" t="str">
        <f t="shared" ref="I323:I386" si="87">IF(A323&lt;&gt;"",MAX((HOUR(H323)-HOUR(G323))+((MINUTE(H323)-MINUTE(G323)))/60,0),"")</f>
        <v/>
      </c>
      <c r="J323" s="46" t="str">
        <f t="shared" si="84"/>
        <v/>
      </c>
      <c r="K323" s="41" t="str">
        <f t="shared" ref="K323:K386" si="88">IF(A323&lt;&gt;"",IF(E323&lt;&gt;"",VLOOKUP(E323,AWARD_CONVERSIONS,5,FALSE),IF(OR(L323&lt;&gt;"",COUNTA(P323,R323,T323,V323,X323,Z323,AB323,AD323,AF323,AH323))&gt;2,MIN(MAX((COUNTA(P323,R323,T323,V323,X323,Z323,AB323,AD323,AF323,AH323)-1),0),4),0)),"")</f>
        <v/>
      </c>
      <c r="L323" s="6"/>
      <c r="M323" s="6"/>
      <c r="N323" s="41" t="str">
        <f t="shared" si="82"/>
        <v/>
      </c>
      <c r="O323" s="47" t="str">
        <f t="shared" si="83"/>
        <v/>
      </c>
      <c r="Q323" s="11" t="str">
        <f t="shared" ref="Q323:Q386" si="89">IF(P323&lt;&gt;"",B323&amp;": "&amp;P323,"")</f>
        <v/>
      </c>
      <c r="S323" s="11" t="str">
        <f t="shared" ref="S323:S386" si="90">IF(R323&lt;&gt;"",B323&amp;": "&amp;R323,"")</f>
        <v/>
      </c>
      <c r="U323" s="11" t="str">
        <f t="shared" ref="U323:U386" si="91">IF(T323&lt;&gt;"",B323&amp;": "&amp;T323,"")</f>
        <v/>
      </c>
      <c r="W323" s="11" t="str">
        <f t="shared" ref="W323:W386" si="92">IF(V323&lt;&gt;"",B323&amp;": "&amp;V323,"")</f>
        <v/>
      </c>
      <c r="Y323" s="11" t="str">
        <f t="shared" ref="Y323:Y386" si="93">IF(X323&lt;&gt;"",B323&amp;": "&amp;X323,"")</f>
        <v/>
      </c>
      <c r="AA323" s="11" t="str">
        <f t="shared" ref="AA323:AA386" si="94">IF(Z323&lt;&gt;"",B323&amp;": "&amp;Z323,"")</f>
        <v/>
      </c>
      <c r="AC323" s="11" t="str">
        <f t="shared" ref="AC323:AC386" si="95">IF(AB323&lt;&gt;"",B323&amp;": "&amp;AB323,"")</f>
        <v/>
      </c>
      <c r="AE323" s="11" t="str">
        <f t="shared" ref="AE323:AE386" si="96">IF(AD323&lt;&gt;"",B323&amp;": "&amp;AD323,"")</f>
        <v/>
      </c>
      <c r="AG323" s="11" t="str">
        <f t="shared" ref="AG323:AG386" si="97">IF(AF323&lt;&gt;"",B323&amp;": "&amp;AF323,"")</f>
        <v/>
      </c>
      <c r="AI323" s="11" t="str">
        <f t="shared" ref="AI323:AI386" si="98">IF(AH323&lt;&gt;"",B323&amp;": "&amp;AH323,"")</f>
        <v/>
      </c>
    </row>
    <row r="324" spans="2:35" x14ac:dyDescent="0.25">
      <c r="B324" s="41" t="str">
        <f t="shared" si="86"/>
        <v/>
      </c>
      <c r="D324" s="43" t="str">
        <f t="shared" si="85"/>
        <v/>
      </c>
      <c r="G324" s="45"/>
      <c r="H324" s="45"/>
      <c r="I324" s="46" t="str">
        <f t="shared" si="87"/>
        <v/>
      </c>
      <c r="J324" s="46" t="str">
        <f t="shared" si="84"/>
        <v/>
      </c>
      <c r="K324" s="41" t="str">
        <f t="shared" si="88"/>
        <v/>
      </c>
      <c r="L324" s="6"/>
      <c r="M324" s="6"/>
      <c r="N324" s="41" t="str">
        <f t="shared" ref="N324:N387" si="99">IF(COUNTA(P324,R324,T324,V324,X324,Z324,AB324,AD324,AF324,AH324)&gt;5,P324,"")</f>
        <v/>
      </c>
      <c r="O324" s="47" t="str">
        <f t="shared" ref="O324:O387" si="100">IF(M324&lt;&gt;"",B324&amp;"/"&amp;M324,IF(N324&lt;&gt;"",N324,""))</f>
        <v/>
      </c>
      <c r="Q324" s="11" t="str">
        <f t="shared" si="89"/>
        <v/>
      </c>
      <c r="S324" s="11" t="str">
        <f t="shared" si="90"/>
        <v/>
      </c>
      <c r="U324" s="11" t="str">
        <f t="shared" si="91"/>
        <v/>
      </c>
      <c r="W324" s="11" t="str">
        <f t="shared" si="92"/>
        <v/>
      </c>
      <c r="Y324" s="11" t="str">
        <f t="shared" si="93"/>
        <v/>
      </c>
      <c r="AA324" s="11" t="str">
        <f t="shared" si="94"/>
        <v/>
      </c>
      <c r="AC324" s="11" t="str">
        <f t="shared" si="95"/>
        <v/>
      </c>
      <c r="AE324" s="11" t="str">
        <f t="shared" si="96"/>
        <v/>
      </c>
      <c r="AG324" s="11" t="str">
        <f t="shared" si="97"/>
        <v/>
      </c>
      <c r="AI324" s="11" t="str">
        <f t="shared" si="98"/>
        <v/>
      </c>
    </row>
    <row r="325" spans="2:35" x14ac:dyDescent="0.25">
      <c r="B325" s="41" t="str">
        <f t="shared" si="86"/>
        <v/>
      </c>
      <c r="D325" s="43" t="str">
        <f t="shared" si="85"/>
        <v/>
      </c>
      <c r="G325" s="45"/>
      <c r="H325" s="45"/>
      <c r="I325" s="46" t="str">
        <f t="shared" si="87"/>
        <v/>
      </c>
      <c r="J325" s="46" t="str">
        <f t="shared" si="84"/>
        <v/>
      </c>
      <c r="K325" s="41" t="str">
        <f t="shared" si="88"/>
        <v/>
      </c>
      <c r="L325" s="6"/>
      <c r="M325" s="6"/>
      <c r="N325" s="41" t="str">
        <f t="shared" si="99"/>
        <v/>
      </c>
      <c r="O325" s="47" t="str">
        <f t="shared" si="100"/>
        <v/>
      </c>
      <c r="Q325" s="11" t="str">
        <f t="shared" si="89"/>
        <v/>
      </c>
      <c r="S325" s="11" t="str">
        <f t="shared" si="90"/>
        <v/>
      </c>
      <c r="U325" s="11" t="str">
        <f t="shared" si="91"/>
        <v/>
      </c>
      <c r="W325" s="11" t="str">
        <f t="shared" si="92"/>
        <v/>
      </c>
      <c r="Y325" s="11" t="str">
        <f t="shared" si="93"/>
        <v/>
      </c>
      <c r="AA325" s="11" t="str">
        <f t="shared" si="94"/>
        <v/>
      </c>
      <c r="AC325" s="11" t="str">
        <f t="shared" si="95"/>
        <v/>
      </c>
      <c r="AE325" s="11" t="str">
        <f t="shared" si="96"/>
        <v/>
      </c>
      <c r="AG325" s="11" t="str">
        <f t="shared" si="97"/>
        <v/>
      </c>
      <c r="AI325" s="11" t="str">
        <f t="shared" si="98"/>
        <v/>
      </c>
    </row>
    <row r="326" spans="2:35" x14ac:dyDescent="0.25">
      <c r="B326" s="41" t="str">
        <f t="shared" si="86"/>
        <v/>
      </c>
      <c r="D326" s="43" t="str">
        <f t="shared" si="85"/>
        <v/>
      </c>
      <c r="G326" s="45"/>
      <c r="H326" s="45"/>
      <c r="I326" s="46" t="str">
        <f t="shared" si="87"/>
        <v/>
      </c>
      <c r="J326" s="46" t="str">
        <f t="shared" si="84"/>
        <v/>
      </c>
      <c r="K326" s="41" t="str">
        <f t="shared" si="88"/>
        <v/>
      </c>
      <c r="L326" s="6"/>
      <c r="M326" s="6"/>
      <c r="N326" s="41" t="str">
        <f t="shared" si="99"/>
        <v/>
      </c>
      <c r="O326" s="47" t="str">
        <f t="shared" si="100"/>
        <v/>
      </c>
      <c r="Q326" s="11" t="str">
        <f t="shared" si="89"/>
        <v/>
      </c>
      <c r="S326" s="11" t="str">
        <f t="shared" si="90"/>
        <v/>
      </c>
      <c r="U326" s="11" t="str">
        <f t="shared" si="91"/>
        <v/>
      </c>
      <c r="W326" s="11" t="str">
        <f t="shared" si="92"/>
        <v/>
      </c>
      <c r="Y326" s="11" t="str">
        <f t="shared" si="93"/>
        <v/>
      </c>
      <c r="AA326" s="11" t="str">
        <f t="shared" si="94"/>
        <v/>
      </c>
      <c r="AC326" s="11" t="str">
        <f t="shared" si="95"/>
        <v/>
      </c>
      <c r="AE326" s="11" t="str">
        <f t="shared" si="96"/>
        <v/>
      </c>
      <c r="AG326" s="11" t="str">
        <f t="shared" si="97"/>
        <v/>
      </c>
      <c r="AI326" s="11" t="str">
        <f t="shared" si="98"/>
        <v/>
      </c>
    </row>
    <row r="327" spans="2:35" x14ac:dyDescent="0.25">
      <c r="B327" s="41" t="str">
        <f t="shared" si="86"/>
        <v/>
      </c>
      <c r="D327" s="43" t="str">
        <f t="shared" si="85"/>
        <v/>
      </c>
      <c r="G327" s="45"/>
      <c r="H327" s="45"/>
      <c r="I327" s="46" t="str">
        <f t="shared" si="87"/>
        <v/>
      </c>
      <c r="J327" s="46" t="str">
        <f t="shared" ref="J327:J390" si="101">IFERROR(I327*K327,"")</f>
        <v/>
      </c>
      <c r="K327" s="41" t="str">
        <f t="shared" si="88"/>
        <v/>
      </c>
      <c r="L327" s="6"/>
      <c r="M327" s="6"/>
      <c r="N327" s="41" t="str">
        <f t="shared" si="99"/>
        <v/>
      </c>
      <c r="O327" s="47" t="str">
        <f t="shared" si="100"/>
        <v/>
      </c>
      <c r="Q327" s="11" t="str">
        <f t="shared" si="89"/>
        <v/>
      </c>
      <c r="S327" s="11" t="str">
        <f t="shared" si="90"/>
        <v/>
      </c>
      <c r="U327" s="11" t="str">
        <f t="shared" si="91"/>
        <v/>
      </c>
      <c r="W327" s="11" t="str">
        <f t="shared" si="92"/>
        <v/>
      </c>
      <c r="Y327" s="11" t="str">
        <f t="shared" si="93"/>
        <v/>
      </c>
      <c r="AA327" s="11" t="str">
        <f t="shared" si="94"/>
        <v/>
      </c>
      <c r="AC327" s="11" t="str">
        <f t="shared" si="95"/>
        <v/>
      </c>
      <c r="AE327" s="11" t="str">
        <f t="shared" si="96"/>
        <v/>
      </c>
      <c r="AG327" s="11" t="str">
        <f t="shared" si="97"/>
        <v/>
      </c>
      <c r="AI327" s="11" t="str">
        <f t="shared" si="98"/>
        <v/>
      </c>
    </row>
    <row r="328" spans="2:35" x14ac:dyDescent="0.25">
      <c r="B328" s="41" t="str">
        <f t="shared" si="86"/>
        <v/>
      </c>
      <c r="D328" s="43" t="str">
        <f t="shared" si="85"/>
        <v/>
      </c>
      <c r="G328" s="45"/>
      <c r="H328" s="45"/>
      <c r="I328" s="46" t="str">
        <f t="shared" si="87"/>
        <v/>
      </c>
      <c r="J328" s="46" t="str">
        <f t="shared" si="101"/>
        <v/>
      </c>
      <c r="K328" s="41" t="str">
        <f t="shared" si="88"/>
        <v/>
      </c>
      <c r="L328" s="6"/>
      <c r="M328" s="6"/>
      <c r="N328" s="41" t="str">
        <f t="shared" si="99"/>
        <v/>
      </c>
      <c r="O328" s="47" t="str">
        <f t="shared" si="100"/>
        <v/>
      </c>
      <c r="Q328" s="11" t="str">
        <f t="shared" si="89"/>
        <v/>
      </c>
      <c r="S328" s="11" t="str">
        <f t="shared" si="90"/>
        <v/>
      </c>
      <c r="U328" s="11" t="str">
        <f t="shared" si="91"/>
        <v/>
      </c>
      <c r="W328" s="11" t="str">
        <f t="shared" si="92"/>
        <v/>
      </c>
      <c r="Y328" s="11" t="str">
        <f t="shared" si="93"/>
        <v/>
      </c>
      <c r="AA328" s="11" t="str">
        <f t="shared" si="94"/>
        <v/>
      </c>
      <c r="AC328" s="11" t="str">
        <f t="shared" si="95"/>
        <v/>
      </c>
      <c r="AE328" s="11" t="str">
        <f t="shared" si="96"/>
        <v/>
      </c>
      <c r="AG328" s="11" t="str">
        <f t="shared" si="97"/>
        <v/>
      </c>
      <c r="AI328" s="11" t="str">
        <f t="shared" si="98"/>
        <v/>
      </c>
    </row>
    <row r="329" spans="2:35" x14ac:dyDescent="0.25">
      <c r="B329" s="41" t="str">
        <f t="shared" si="86"/>
        <v/>
      </c>
      <c r="D329" s="43" t="str">
        <f t="shared" si="85"/>
        <v/>
      </c>
      <c r="G329" s="45"/>
      <c r="H329" s="45"/>
      <c r="I329" s="46" t="str">
        <f t="shared" si="87"/>
        <v/>
      </c>
      <c r="J329" s="46" t="str">
        <f t="shared" si="101"/>
        <v/>
      </c>
      <c r="K329" s="41" t="str">
        <f t="shared" si="88"/>
        <v/>
      </c>
      <c r="L329" s="6"/>
      <c r="M329" s="6"/>
      <c r="N329" s="41" t="str">
        <f t="shared" si="99"/>
        <v/>
      </c>
      <c r="O329" s="47" t="str">
        <f t="shared" si="100"/>
        <v/>
      </c>
      <c r="Q329" s="11" t="str">
        <f t="shared" si="89"/>
        <v/>
      </c>
      <c r="S329" s="11" t="str">
        <f t="shared" si="90"/>
        <v/>
      </c>
      <c r="U329" s="11" t="str">
        <f t="shared" si="91"/>
        <v/>
      </c>
      <c r="W329" s="11" t="str">
        <f t="shared" si="92"/>
        <v/>
      </c>
      <c r="Y329" s="11" t="str">
        <f t="shared" si="93"/>
        <v/>
      </c>
      <c r="AA329" s="11" t="str">
        <f t="shared" si="94"/>
        <v/>
      </c>
      <c r="AC329" s="11" t="str">
        <f t="shared" si="95"/>
        <v/>
      </c>
      <c r="AE329" s="11" t="str">
        <f t="shared" si="96"/>
        <v/>
      </c>
      <c r="AG329" s="11" t="str">
        <f t="shared" si="97"/>
        <v/>
      </c>
      <c r="AI329" s="11" t="str">
        <f t="shared" si="98"/>
        <v/>
      </c>
    </row>
    <row r="330" spans="2:35" x14ac:dyDescent="0.25">
      <c r="B330" s="41" t="str">
        <f t="shared" si="86"/>
        <v/>
      </c>
      <c r="D330" s="43" t="str">
        <f t="shared" si="85"/>
        <v/>
      </c>
      <c r="G330" s="45"/>
      <c r="H330" s="45"/>
      <c r="I330" s="46" t="str">
        <f t="shared" si="87"/>
        <v/>
      </c>
      <c r="J330" s="46" t="str">
        <f t="shared" si="101"/>
        <v/>
      </c>
      <c r="K330" s="41" t="str">
        <f t="shared" si="88"/>
        <v/>
      </c>
      <c r="L330" s="6"/>
      <c r="M330" s="6"/>
      <c r="N330" s="41" t="str">
        <f t="shared" si="99"/>
        <v/>
      </c>
      <c r="O330" s="47" t="str">
        <f t="shared" si="100"/>
        <v/>
      </c>
      <c r="Q330" s="11" t="str">
        <f t="shared" si="89"/>
        <v/>
      </c>
      <c r="S330" s="11" t="str">
        <f t="shared" si="90"/>
        <v/>
      </c>
      <c r="U330" s="11" t="str">
        <f t="shared" si="91"/>
        <v/>
      </c>
      <c r="W330" s="11" t="str">
        <f t="shared" si="92"/>
        <v/>
      </c>
      <c r="Y330" s="11" t="str">
        <f t="shared" si="93"/>
        <v/>
      </c>
      <c r="AA330" s="11" t="str">
        <f t="shared" si="94"/>
        <v/>
      </c>
      <c r="AC330" s="11" t="str">
        <f t="shared" si="95"/>
        <v/>
      </c>
      <c r="AE330" s="11" t="str">
        <f t="shared" si="96"/>
        <v/>
      </c>
      <c r="AG330" s="11" t="str">
        <f t="shared" si="97"/>
        <v/>
      </c>
      <c r="AI330" s="11" t="str">
        <f t="shared" si="98"/>
        <v/>
      </c>
    </row>
    <row r="331" spans="2:35" x14ac:dyDescent="0.25">
      <c r="B331" s="41" t="str">
        <f t="shared" si="86"/>
        <v/>
      </c>
      <c r="D331" s="43" t="str">
        <f t="shared" si="85"/>
        <v/>
      </c>
      <c r="G331" s="45"/>
      <c r="H331" s="45"/>
      <c r="I331" s="46" t="str">
        <f t="shared" si="87"/>
        <v/>
      </c>
      <c r="J331" s="46" t="str">
        <f t="shared" si="101"/>
        <v/>
      </c>
      <c r="K331" s="41" t="str">
        <f t="shared" si="88"/>
        <v/>
      </c>
      <c r="L331" s="6"/>
      <c r="M331" s="6"/>
      <c r="N331" s="41" t="str">
        <f t="shared" si="99"/>
        <v/>
      </c>
      <c r="O331" s="47" t="str">
        <f t="shared" si="100"/>
        <v/>
      </c>
      <c r="Q331" s="11" t="str">
        <f t="shared" si="89"/>
        <v/>
      </c>
      <c r="S331" s="11" t="str">
        <f t="shared" si="90"/>
        <v/>
      </c>
      <c r="U331" s="11" t="str">
        <f t="shared" si="91"/>
        <v/>
      </c>
      <c r="W331" s="11" t="str">
        <f t="shared" si="92"/>
        <v/>
      </c>
      <c r="Y331" s="11" t="str">
        <f t="shared" si="93"/>
        <v/>
      </c>
      <c r="AA331" s="11" t="str">
        <f t="shared" si="94"/>
        <v/>
      </c>
      <c r="AC331" s="11" t="str">
        <f t="shared" si="95"/>
        <v/>
      </c>
      <c r="AE331" s="11" t="str">
        <f t="shared" si="96"/>
        <v/>
      </c>
      <c r="AG331" s="11" t="str">
        <f t="shared" si="97"/>
        <v/>
      </c>
      <c r="AI331" s="11" t="str">
        <f t="shared" si="98"/>
        <v/>
      </c>
    </row>
    <row r="332" spans="2:35" x14ac:dyDescent="0.25">
      <c r="B332" s="41" t="str">
        <f t="shared" si="86"/>
        <v/>
      </c>
      <c r="D332" s="43" t="str">
        <f t="shared" si="85"/>
        <v/>
      </c>
      <c r="G332" s="45"/>
      <c r="H332" s="45"/>
      <c r="I332" s="46" t="str">
        <f t="shared" si="87"/>
        <v/>
      </c>
      <c r="J332" s="46" t="str">
        <f t="shared" si="101"/>
        <v/>
      </c>
      <c r="K332" s="41" t="str">
        <f t="shared" si="88"/>
        <v/>
      </c>
      <c r="L332" s="6"/>
      <c r="M332" s="6"/>
      <c r="N332" s="41" t="str">
        <f t="shared" si="99"/>
        <v/>
      </c>
      <c r="O332" s="47" t="str">
        <f t="shared" si="100"/>
        <v/>
      </c>
      <c r="Q332" s="11" t="str">
        <f t="shared" si="89"/>
        <v/>
      </c>
      <c r="S332" s="11" t="str">
        <f t="shared" si="90"/>
        <v/>
      </c>
      <c r="U332" s="11" t="str">
        <f t="shared" si="91"/>
        <v/>
      </c>
      <c r="W332" s="11" t="str">
        <f t="shared" si="92"/>
        <v/>
      </c>
      <c r="Y332" s="11" t="str">
        <f t="shared" si="93"/>
        <v/>
      </c>
      <c r="AA332" s="11" t="str">
        <f t="shared" si="94"/>
        <v/>
      </c>
      <c r="AC332" s="11" t="str">
        <f t="shared" si="95"/>
        <v/>
      </c>
      <c r="AE332" s="11" t="str">
        <f t="shared" si="96"/>
        <v/>
      </c>
      <c r="AG332" s="11" t="str">
        <f t="shared" si="97"/>
        <v/>
      </c>
      <c r="AI332" s="11" t="str">
        <f t="shared" si="98"/>
        <v/>
      </c>
    </row>
    <row r="333" spans="2:35" x14ac:dyDescent="0.25">
      <c r="B333" s="41" t="str">
        <f t="shared" si="86"/>
        <v/>
      </c>
      <c r="D333" s="43" t="str">
        <f t="shared" si="85"/>
        <v/>
      </c>
      <c r="G333" s="45"/>
      <c r="H333" s="45"/>
      <c r="I333" s="46" t="str">
        <f t="shared" si="87"/>
        <v/>
      </c>
      <c r="J333" s="46" t="str">
        <f t="shared" si="101"/>
        <v/>
      </c>
      <c r="K333" s="41" t="str">
        <f t="shared" si="88"/>
        <v/>
      </c>
      <c r="L333" s="6"/>
      <c r="M333" s="6"/>
      <c r="N333" s="41" t="str">
        <f t="shared" si="99"/>
        <v/>
      </c>
      <c r="O333" s="47" t="str">
        <f t="shared" si="100"/>
        <v/>
      </c>
      <c r="Q333" s="11" t="str">
        <f t="shared" si="89"/>
        <v/>
      </c>
      <c r="S333" s="11" t="str">
        <f t="shared" si="90"/>
        <v/>
      </c>
      <c r="U333" s="11" t="str">
        <f t="shared" si="91"/>
        <v/>
      </c>
      <c r="W333" s="11" t="str">
        <f t="shared" si="92"/>
        <v/>
      </c>
      <c r="Y333" s="11" t="str">
        <f t="shared" si="93"/>
        <v/>
      </c>
      <c r="AA333" s="11" t="str">
        <f t="shared" si="94"/>
        <v/>
      </c>
      <c r="AC333" s="11" t="str">
        <f t="shared" si="95"/>
        <v/>
      </c>
      <c r="AE333" s="11" t="str">
        <f t="shared" si="96"/>
        <v/>
      </c>
      <c r="AG333" s="11" t="str">
        <f t="shared" si="97"/>
        <v/>
      </c>
      <c r="AI333" s="11" t="str">
        <f t="shared" si="98"/>
        <v/>
      </c>
    </row>
    <row r="334" spans="2:35" x14ac:dyDescent="0.25">
      <c r="B334" s="41" t="str">
        <f t="shared" si="86"/>
        <v/>
      </c>
      <c r="D334" s="43" t="str">
        <f t="shared" si="85"/>
        <v/>
      </c>
      <c r="G334" s="45"/>
      <c r="H334" s="45"/>
      <c r="I334" s="46" t="str">
        <f t="shared" si="87"/>
        <v/>
      </c>
      <c r="J334" s="46" t="str">
        <f t="shared" si="101"/>
        <v/>
      </c>
      <c r="K334" s="41" t="str">
        <f t="shared" si="88"/>
        <v/>
      </c>
      <c r="L334" s="6"/>
      <c r="M334" s="6"/>
      <c r="N334" s="41" t="str">
        <f t="shared" si="99"/>
        <v/>
      </c>
      <c r="O334" s="47" t="str">
        <f t="shared" si="100"/>
        <v/>
      </c>
      <c r="Q334" s="11" t="str">
        <f t="shared" si="89"/>
        <v/>
      </c>
      <c r="S334" s="11" t="str">
        <f t="shared" si="90"/>
        <v/>
      </c>
      <c r="U334" s="11" t="str">
        <f t="shared" si="91"/>
        <v/>
      </c>
      <c r="W334" s="11" t="str">
        <f t="shared" si="92"/>
        <v/>
      </c>
      <c r="Y334" s="11" t="str">
        <f t="shared" si="93"/>
        <v/>
      </c>
      <c r="AA334" s="11" t="str">
        <f t="shared" si="94"/>
        <v/>
      </c>
      <c r="AC334" s="11" t="str">
        <f t="shared" si="95"/>
        <v/>
      </c>
      <c r="AE334" s="11" t="str">
        <f t="shared" si="96"/>
        <v/>
      </c>
      <c r="AG334" s="11" t="str">
        <f t="shared" si="97"/>
        <v/>
      </c>
      <c r="AI334" s="11" t="str">
        <f t="shared" si="98"/>
        <v/>
      </c>
    </row>
    <row r="335" spans="2:35" x14ac:dyDescent="0.25">
      <c r="B335" s="41" t="str">
        <f t="shared" si="86"/>
        <v/>
      </c>
      <c r="D335" s="43" t="str">
        <f t="shared" si="85"/>
        <v/>
      </c>
      <c r="G335" s="45"/>
      <c r="H335" s="45"/>
      <c r="I335" s="46" t="str">
        <f t="shared" si="87"/>
        <v/>
      </c>
      <c r="J335" s="46" t="str">
        <f t="shared" si="101"/>
        <v/>
      </c>
      <c r="K335" s="41" t="str">
        <f t="shared" si="88"/>
        <v/>
      </c>
      <c r="L335" s="6"/>
      <c r="M335" s="6"/>
      <c r="N335" s="41" t="str">
        <f t="shared" si="99"/>
        <v/>
      </c>
      <c r="O335" s="47" t="str">
        <f t="shared" si="100"/>
        <v/>
      </c>
      <c r="Q335" s="11" t="str">
        <f t="shared" si="89"/>
        <v/>
      </c>
      <c r="S335" s="11" t="str">
        <f t="shared" si="90"/>
        <v/>
      </c>
      <c r="U335" s="11" t="str">
        <f t="shared" si="91"/>
        <v/>
      </c>
      <c r="W335" s="11" t="str">
        <f t="shared" si="92"/>
        <v/>
      </c>
      <c r="Y335" s="11" t="str">
        <f t="shared" si="93"/>
        <v/>
      </c>
      <c r="AA335" s="11" t="str">
        <f t="shared" si="94"/>
        <v/>
      </c>
      <c r="AC335" s="11" t="str">
        <f t="shared" si="95"/>
        <v/>
      </c>
      <c r="AE335" s="11" t="str">
        <f t="shared" si="96"/>
        <v/>
      </c>
      <c r="AG335" s="11" t="str">
        <f t="shared" si="97"/>
        <v/>
      </c>
      <c r="AI335" s="11" t="str">
        <f t="shared" si="98"/>
        <v/>
      </c>
    </row>
    <row r="336" spans="2:35" x14ac:dyDescent="0.25">
      <c r="B336" s="41" t="str">
        <f t="shared" si="86"/>
        <v/>
      </c>
      <c r="D336" s="43" t="str">
        <f t="shared" si="85"/>
        <v/>
      </c>
      <c r="G336" s="45"/>
      <c r="H336" s="45"/>
      <c r="I336" s="46" t="str">
        <f t="shared" si="87"/>
        <v/>
      </c>
      <c r="J336" s="46" t="str">
        <f t="shared" si="101"/>
        <v/>
      </c>
      <c r="K336" s="41" t="str">
        <f t="shared" si="88"/>
        <v/>
      </c>
      <c r="L336" s="6"/>
      <c r="M336" s="6"/>
      <c r="N336" s="41" t="str">
        <f t="shared" si="99"/>
        <v/>
      </c>
      <c r="O336" s="47" t="str">
        <f t="shared" si="100"/>
        <v/>
      </c>
      <c r="Q336" s="11" t="str">
        <f t="shared" si="89"/>
        <v/>
      </c>
      <c r="S336" s="11" t="str">
        <f t="shared" si="90"/>
        <v/>
      </c>
      <c r="U336" s="11" t="str">
        <f t="shared" si="91"/>
        <v/>
      </c>
      <c r="W336" s="11" t="str">
        <f t="shared" si="92"/>
        <v/>
      </c>
      <c r="Y336" s="11" t="str">
        <f t="shared" si="93"/>
        <v/>
      </c>
      <c r="AA336" s="11" t="str">
        <f t="shared" si="94"/>
        <v/>
      </c>
      <c r="AC336" s="11" t="str">
        <f t="shared" si="95"/>
        <v/>
      </c>
      <c r="AE336" s="11" t="str">
        <f t="shared" si="96"/>
        <v/>
      </c>
      <c r="AG336" s="11" t="str">
        <f t="shared" si="97"/>
        <v/>
      </c>
      <c r="AI336" s="11" t="str">
        <f t="shared" si="98"/>
        <v/>
      </c>
    </row>
    <row r="337" spans="2:35" x14ac:dyDescent="0.25">
      <c r="B337" s="41" t="str">
        <f t="shared" si="86"/>
        <v/>
      </c>
      <c r="D337" s="43" t="str">
        <f t="shared" si="85"/>
        <v/>
      </c>
      <c r="G337" s="45"/>
      <c r="H337" s="45"/>
      <c r="I337" s="46" t="str">
        <f t="shared" si="87"/>
        <v/>
      </c>
      <c r="J337" s="46" t="str">
        <f t="shared" si="101"/>
        <v/>
      </c>
      <c r="K337" s="41" t="str">
        <f t="shared" si="88"/>
        <v/>
      </c>
      <c r="L337" s="6"/>
      <c r="M337" s="6"/>
      <c r="N337" s="41" t="str">
        <f t="shared" si="99"/>
        <v/>
      </c>
      <c r="O337" s="47" t="str">
        <f t="shared" si="100"/>
        <v/>
      </c>
      <c r="Q337" s="11" t="str">
        <f t="shared" si="89"/>
        <v/>
      </c>
      <c r="S337" s="11" t="str">
        <f t="shared" si="90"/>
        <v/>
      </c>
      <c r="U337" s="11" t="str">
        <f t="shared" si="91"/>
        <v/>
      </c>
      <c r="W337" s="11" t="str">
        <f t="shared" si="92"/>
        <v/>
      </c>
      <c r="Y337" s="11" t="str">
        <f t="shared" si="93"/>
        <v/>
      </c>
      <c r="AA337" s="11" t="str">
        <f t="shared" si="94"/>
        <v/>
      </c>
      <c r="AC337" s="11" t="str">
        <f t="shared" si="95"/>
        <v/>
      </c>
      <c r="AE337" s="11" t="str">
        <f t="shared" si="96"/>
        <v/>
      </c>
      <c r="AG337" s="11" t="str">
        <f t="shared" si="97"/>
        <v/>
      </c>
      <c r="AI337" s="11" t="str">
        <f t="shared" si="98"/>
        <v/>
      </c>
    </row>
    <row r="338" spans="2:35" x14ac:dyDescent="0.25">
      <c r="B338" s="41" t="str">
        <f t="shared" si="86"/>
        <v/>
      </c>
      <c r="D338" s="43" t="str">
        <f t="shared" si="85"/>
        <v/>
      </c>
      <c r="G338" s="45"/>
      <c r="H338" s="45"/>
      <c r="I338" s="46" t="str">
        <f t="shared" si="87"/>
        <v/>
      </c>
      <c r="J338" s="46" t="str">
        <f t="shared" si="101"/>
        <v/>
      </c>
      <c r="K338" s="41" t="str">
        <f t="shared" si="88"/>
        <v/>
      </c>
      <c r="L338" s="6"/>
      <c r="M338" s="6"/>
      <c r="N338" s="41" t="str">
        <f t="shared" si="99"/>
        <v/>
      </c>
      <c r="O338" s="47" t="str">
        <f t="shared" si="100"/>
        <v/>
      </c>
      <c r="Q338" s="11" t="str">
        <f t="shared" si="89"/>
        <v/>
      </c>
      <c r="S338" s="11" t="str">
        <f t="shared" si="90"/>
        <v/>
      </c>
      <c r="U338" s="11" t="str">
        <f t="shared" si="91"/>
        <v/>
      </c>
      <c r="W338" s="11" t="str">
        <f t="shared" si="92"/>
        <v/>
      </c>
      <c r="Y338" s="11" t="str">
        <f t="shared" si="93"/>
        <v/>
      </c>
      <c r="AA338" s="11" t="str">
        <f t="shared" si="94"/>
        <v/>
      </c>
      <c r="AC338" s="11" t="str">
        <f t="shared" si="95"/>
        <v/>
      </c>
      <c r="AE338" s="11" t="str">
        <f t="shared" si="96"/>
        <v/>
      </c>
      <c r="AG338" s="11" t="str">
        <f t="shared" si="97"/>
        <v/>
      </c>
      <c r="AI338" s="11" t="str">
        <f t="shared" si="98"/>
        <v/>
      </c>
    </row>
    <row r="339" spans="2:35" x14ac:dyDescent="0.25">
      <c r="B339" s="41" t="str">
        <f t="shared" si="86"/>
        <v/>
      </c>
      <c r="D339" s="43" t="str">
        <f t="shared" si="85"/>
        <v/>
      </c>
      <c r="G339" s="45"/>
      <c r="H339" s="45"/>
      <c r="I339" s="46" t="str">
        <f t="shared" si="87"/>
        <v/>
      </c>
      <c r="J339" s="46" t="str">
        <f t="shared" si="101"/>
        <v/>
      </c>
      <c r="K339" s="41" t="str">
        <f t="shared" si="88"/>
        <v/>
      </c>
      <c r="L339" s="6"/>
      <c r="M339" s="6"/>
      <c r="N339" s="41" t="str">
        <f t="shared" si="99"/>
        <v/>
      </c>
      <c r="O339" s="47" t="str">
        <f t="shared" si="100"/>
        <v/>
      </c>
      <c r="Q339" s="11" t="str">
        <f t="shared" si="89"/>
        <v/>
      </c>
      <c r="S339" s="11" t="str">
        <f t="shared" si="90"/>
        <v/>
      </c>
      <c r="U339" s="11" t="str">
        <f t="shared" si="91"/>
        <v/>
      </c>
      <c r="W339" s="11" t="str">
        <f t="shared" si="92"/>
        <v/>
      </c>
      <c r="Y339" s="11" t="str">
        <f t="shared" si="93"/>
        <v/>
      </c>
      <c r="AA339" s="11" t="str">
        <f t="shared" si="94"/>
        <v/>
      </c>
      <c r="AC339" s="11" t="str">
        <f t="shared" si="95"/>
        <v/>
      </c>
      <c r="AE339" s="11" t="str">
        <f t="shared" si="96"/>
        <v/>
      </c>
      <c r="AG339" s="11" t="str">
        <f t="shared" si="97"/>
        <v/>
      </c>
      <c r="AI339" s="11" t="str">
        <f t="shared" si="98"/>
        <v/>
      </c>
    </row>
    <row r="340" spans="2:35" x14ac:dyDescent="0.25">
      <c r="B340" s="41" t="str">
        <f t="shared" si="86"/>
        <v/>
      </c>
      <c r="D340" s="43" t="str">
        <f t="shared" si="85"/>
        <v/>
      </c>
      <c r="G340" s="45"/>
      <c r="H340" s="45"/>
      <c r="I340" s="46" t="str">
        <f t="shared" si="87"/>
        <v/>
      </c>
      <c r="J340" s="46" t="str">
        <f t="shared" si="101"/>
        <v/>
      </c>
      <c r="K340" s="41" t="str">
        <f t="shared" si="88"/>
        <v/>
      </c>
      <c r="L340" s="6"/>
      <c r="M340" s="6"/>
      <c r="N340" s="41" t="str">
        <f t="shared" si="99"/>
        <v/>
      </c>
      <c r="O340" s="47" t="str">
        <f t="shared" si="100"/>
        <v/>
      </c>
      <c r="Q340" s="11" t="str">
        <f t="shared" si="89"/>
        <v/>
      </c>
      <c r="S340" s="11" t="str">
        <f t="shared" si="90"/>
        <v/>
      </c>
      <c r="U340" s="11" t="str">
        <f t="shared" si="91"/>
        <v/>
      </c>
      <c r="W340" s="11" t="str">
        <f t="shared" si="92"/>
        <v/>
      </c>
      <c r="Y340" s="11" t="str">
        <f t="shared" si="93"/>
        <v/>
      </c>
      <c r="AA340" s="11" t="str">
        <f t="shared" si="94"/>
        <v/>
      </c>
      <c r="AC340" s="11" t="str">
        <f t="shared" si="95"/>
        <v/>
      </c>
      <c r="AE340" s="11" t="str">
        <f t="shared" si="96"/>
        <v/>
      </c>
      <c r="AG340" s="11" t="str">
        <f t="shared" si="97"/>
        <v/>
      </c>
      <c r="AI340" s="11" t="str">
        <f t="shared" si="98"/>
        <v/>
      </c>
    </row>
    <row r="341" spans="2:35" x14ac:dyDescent="0.25">
      <c r="B341" s="41" t="str">
        <f t="shared" si="86"/>
        <v/>
      </c>
      <c r="D341" s="43" t="str">
        <f t="shared" si="85"/>
        <v/>
      </c>
      <c r="G341" s="45"/>
      <c r="H341" s="45"/>
      <c r="I341" s="46" t="str">
        <f t="shared" si="87"/>
        <v/>
      </c>
      <c r="J341" s="46" t="str">
        <f t="shared" si="101"/>
        <v/>
      </c>
      <c r="K341" s="41" t="str">
        <f t="shared" si="88"/>
        <v/>
      </c>
      <c r="L341" s="6"/>
      <c r="M341" s="6"/>
      <c r="N341" s="41" t="str">
        <f t="shared" si="99"/>
        <v/>
      </c>
      <c r="O341" s="47" t="str">
        <f t="shared" si="100"/>
        <v/>
      </c>
      <c r="Q341" s="11" t="str">
        <f t="shared" si="89"/>
        <v/>
      </c>
      <c r="S341" s="11" t="str">
        <f t="shared" si="90"/>
        <v/>
      </c>
      <c r="U341" s="11" t="str">
        <f t="shared" si="91"/>
        <v/>
      </c>
      <c r="W341" s="11" t="str">
        <f t="shared" si="92"/>
        <v/>
      </c>
      <c r="Y341" s="11" t="str">
        <f t="shared" si="93"/>
        <v/>
      </c>
      <c r="AA341" s="11" t="str">
        <f t="shared" si="94"/>
        <v/>
      </c>
      <c r="AC341" s="11" t="str">
        <f t="shared" si="95"/>
        <v/>
      </c>
      <c r="AE341" s="11" t="str">
        <f t="shared" si="96"/>
        <v/>
      </c>
      <c r="AG341" s="11" t="str">
        <f t="shared" si="97"/>
        <v/>
      </c>
      <c r="AI341" s="11" t="str">
        <f t="shared" si="98"/>
        <v/>
      </c>
    </row>
    <row r="342" spans="2:35" x14ac:dyDescent="0.25">
      <c r="B342" s="41" t="str">
        <f t="shared" si="86"/>
        <v/>
      </c>
      <c r="D342" s="43" t="str">
        <f t="shared" si="85"/>
        <v/>
      </c>
      <c r="G342" s="45"/>
      <c r="H342" s="45"/>
      <c r="I342" s="46" t="str">
        <f t="shared" si="87"/>
        <v/>
      </c>
      <c r="J342" s="46" t="str">
        <f t="shared" si="101"/>
        <v/>
      </c>
      <c r="K342" s="41" t="str">
        <f t="shared" si="88"/>
        <v/>
      </c>
      <c r="L342" s="6"/>
      <c r="M342" s="6"/>
      <c r="N342" s="41" t="str">
        <f t="shared" si="99"/>
        <v/>
      </c>
      <c r="O342" s="47" t="str">
        <f t="shared" si="100"/>
        <v/>
      </c>
      <c r="Q342" s="11" t="str">
        <f t="shared" si="89"/>
        <v/>
      </c>
      <c r="S342" s="11" t="str">
        <f t="shared" si="90"/>
        <v/>
      </c>
      <c r="U342" s="11" t="str">
        <f t="shared" si="91"/>
        <v/>
      </c>
      <c r="W342" s="11" t="str">
        <f t="shared" si="92"/>
        <v/>
      </c>
      <c r="Y342" s="11" t="str">
        <f t="shared" si="93"/>
        <v/>
      </c>
      <c r="AA342" s="11" t="str">
        <f t="shared" si="94"/>
        <v/>
      </c>
      <c r="AC342" s="11" t="str">
        <f t="shared" si="95"/>
        <v/>
      </c>
      <c r="AE342" s="11" t="str">
        <f t="shared" si="96"/>
        <v/>
      </c>
      <c r="AG342" s="11" t="str">
        <f t="shared" si="97"/>
        <v/>
      </c>
      <c r="AI342" s="11" t="str">
        <f t="shared" si="98"/>
        <v/>
      </c>
    </row>
    <row r="343" spans="2:35" x14ac:dyDescent="0.25">
      <c r="B343" s="41" t="str">
        <f t="shared" si="86"/>
        <v/>
      </c>
      <c r="D343" s="43" t="str">
        <f t="shared" si="85"/>
        <v/>
      </c>
      <c r="G343" s="45"/>
      <c r="H343" s="45"/>
      <c r="I343" s="46" t="str">
        <f t="shared" si="87"/>
        <v/>
      </c>
      <c r="J343" s="46" t="str">
        <f t="shared" si="101"/>
        <v/>
      </c>
      <c r="K343" s="41" t="str">
        <f t="shared" si="88"/>
        <v/>
      </c>
      <c r="L343" s="6"/>
      <c r="M343" s="6"/>
      <c r="N343" s="41" t="str">
        <f t="shared" si="99"/>
        <v/>
      </c>
      <c r="O343" s="47" t="str">
        <f t="shared" si="100"/>
        <v/>
      </c>
      <c r="Q343" s="11" t="str">
        <f t="shared" si="89"/>
        <v/>
      </c>
      <c r="S343" s="11" t="str">
        <f t="shared" si="90"/>
        <v/>
      </c>
      <c r="U343" s="11" t="str">
        <f t="shared" si="91"/>
        <v/>
      </c>
      <c r="W343" s="11" t="str">
        <f t="shared" si="92"/>
        <v/>
      </c>
      <c r="Y343" s="11" t="str">
        <f t="shared" si="93"/>
        <v/>
      </c>
      <c r="AA343" s="11" t="str">
        <f t="shared" si="94"/>
        <v/>
      </c>
      <c r="AC343" s="11" t="str">
        <f t="shared" si="95"/>
        <v/>
      </c>
      <c r="AE343" s="11" t="str">
        <f t="shared" si="96"/>
        <v/>
      </c>
      <c r="AG343" s="11" t="str">
        <f t="shared" si="97"/>
        <v/>
      </c>
      <c r="AI343" s="11" t="str">
        <f t="shared" si="98"/>
        <v/>
      </c>
    </row>
    <row r="344" spans="2:35" x14ac:dyDescent="0.25">
      <c r="B344" s="41" t="str">
        <f t="shared" si="86"/>
        <v/>
      </c>
      <c r="D344" s="43" t="str">
        <f t="shared" si="85"/>
        <v/>
      </c>
      <c r="G344" s="45"/>
      <c r="H344" s="45"/>
      <c r="I344" s="46" t="str">
        <f t="shared" si="87"/>
        <v/>
      </c>
      <c r="J344" s="46" t="str">
        <f t="shared" si="101"/>
        <v/>
      </c>
      <c r="K344" s="41" t="str">
        <f t="shared" si="88"/>
        <v/>
      </c>
      <c r="L344" s="6"/>
      <c r="M344" s="6"/>
      <c r="N344" s="41" t="str">
        <f t="shared" si="99"/>
        <v/>
      </c>
      <c r="O344" s="47" t="str">
        <f t="shared" si="100"/>
        <v/>
      </c>
      <c r="Q344" s="11" t="str">
        <f t="shared" si="89"/>
        <v/>
      </c>
      <c r="S344" s="11" t="str">
        <f t="shared" si="90"/>
        <v/>
      </c>
      <c r="U344" s="11" t="str">
        <f t="shared" si="91"/>
        <v/>
      </c>
      <c r="W344" s="11" t="str">
        <f t="shared" si="92"/>
        <v/>
      </c>
      <c r="Y344" s="11" t="str">
        <f t="shared" si="93"/>
        <v/>
      </c>
      <c r="AA344" s="11" t="str">
        <f t="shared" si="94"/>
        <v/>
      </c>
      <c r="AC344" s="11" t="str">
        <f t="shared" si="95"/>
        <v/>
      </c>
      <c r="AE344" s="11" t="str">
        <f t="shared" si="96"/>
        <v/>
      </c>
      <c r="AG344" s="11" t="str">
        <f t="shared" si="97"/>
        <v/>
      </c>
      <c r="AI344" s="11" t="str">
        <f t="shared" si="98"/>
        <v/>
      </c>
    </row>
    <row r="345" spans="2:35" x14ac:dyDescent="0.25">
      <c r="B345" s="41" t="str">
        <f t="shared" si="86"/>
        <v/>
      </c>
      <c r="D345" s="43" t="str">
        <f t="shared" si="85"/>
        <v/>
      </c>
      <c r="G345" s="45"/>
      <c r="H345" s="45"/>
      <c r="I345" s="46" t="str">
        <f t="shared" si="87"/>
        <v/>
      </c>
      <c r="J345" s="46" t="str">
        <f t="shared" si="101"/>
        <v/>
      </c>
      <c r="K345" s="41" t="str">
        <f t="shared" si="88"/>
        <v/>
      </c>
      <c r="L345" s="6"/>
      <c r="M345" s="6"/>
      <c r="N345" s="41" t="str">
        <f t="shared" si="99"/>
        <v/>
      </c>
      <c r="O345" s="47" t="str">
        <f t="shared" si="100"/>
        <v/>
      </c>
      <c r="Q345" s="11" t="str">
        <f t="shared" si="89"/>
        <v/>
      </c>
      <c r="S345" s="11" t="str">
        <f t="shared" si="90"/>
        <v/>
      </c>
      <c r="U345" s="11" t="str">
        <f t="shared" si="91"/>
        <v/>
      </c>
      <c r="W345" s="11" t="str">
        <f t="shared" si="92"/>
        <v/>
      </c>
      <c r="Y345" s="11" t="str">
        <f t="shared" si="93"/>
        <v/>
      </c>
      <c r="AA345" s="11" t="str">
        <f t="shared" si="94"/>
        <v/>
      </c>
      <c r="AC345" s="11" t="str">
        <f t="shared" si="95"/>
        <v/>
      </c>
      <c r="AE345" s="11" t="str">
        <f t="shared" si="96"/>
        <v/>
      </c>
      <c r="AG345" s="11" t="str">
        <f t="shared" si="97"/>
        <v/>
      </c>
      <c r="AI345" s="11" t="str">
        <f t="shared" si="98"/>
        <v/>
      </c>
    </row>
    <row r="346" spans="2:35" x14ac:dyDescent="0.25">
      <c r="B346" s="41" t="str">
        <f t="shared" si="86"/>
        <v/>
      </c>
      <c r="D346" s="43" t="str">
        <f t="shared" si="85"/>
        <v/>
      </c>
      <c r="G346" s="45"/>
      <c r="H346" s="45"/>
      <c r="I346" s="46" t="str">
        <f t="shared" si="87"/>
        <v/>
      </c>
      <c r="J346" s="46" t="str">
        <f t="shared" si="101"/>
        <v/>
      </c>
      <c r="K346" s="41" t="str">
        <f t="shared" si="88"/>
        <v/>
      </c>
      <c r="L346" s="6"/>
      <c r="M346" s="6"/>
      <c r="N346" s="41" t="str">
        <f t="shared" si="99"/>
        <v/>
      </c>
      <c r="O346" s="47" t="str">
        <f t="shared" si="100"/>
        <v/>
      </c>
      <c r="Q346" s="11" t="str">
        <f t="shared" si="89"/>
        <v/>
      </c>
      <c r="S346" s="11" t="str">
        <f t="shared" si="90"/>
        <v/>
      </c>
      <c r="U346" s="11" t="str">
        <f t="shared" si="91"/>
        <v/>
      </c>
      <c r="W346" s="11" t="str">
        <f t="shared" si="92"/>
        <v/>
      </c>
      <c r="Y346" s="11" t="str">
        <f t="shared" si="93"/>
        <v/>
      </c>
      <c r="AA346" s="11" t="str">
        <f t="shared" si="94"/>
        <v/>
      </c>
      <c r="AC346" s="11" t="str">
        <f t="shared" si="95"/>
        <v/>
      </c>
      <c r="AE346" s="11" t="str">
        <f t="shared" si="96"/>
        <v/>
      </c>
      <c r="AG346" s="11" t="str">
        <f t="shared" si="97"/>
        <v/>
      </c>
      <c r="AI346" s="11" t="str">
        <f t="shared" si="98"/>
        <v/>
      </c>
    </row>
    <row r="347" spans="2:35" x14ac:dyDescent="0.25">
      <c r="B347" s="41" t="str">
        <f t="shared" si="86"/>
        <v/>
      </c>
      <c r="D347" s="43" t="str">
        <f t="shared" si="85"/>
        <v/>
      </c>
      <c r="G347" s="45"/>
      <c r="H347" s="45"/>
      <c r="I347" s="46" t="str">
        <f t="shared" si="87"/>
        <v/>
      </c>
      <c r="J347" s="46" t="str">
        <f t="shared" si="101"/>
        <v/>
      </c>
      <c r="K347" s="41" t="str">
        <f t="shared" si="88"/>
        <v/>
      </c>
      <c r="L347" s="6"/>
      <c r="M347" s="6"/>
      <c r="N347" s="41" t="str">
        <f t="shared" si="99"/>
        <v/>
      </c>
      <c r="O347" s="47" t="str">
        <f t="shared" si="100"/>
        <v/>
      </c>
      <c r="Q347" s="11" t="str">
        <f t="shared" si="89"/>
        <v/>
      </c>
      <c r="S347" s="11" t="str">
        <f t="shared" si="90"/>
        <v/>
      </c>
      <c r="U347" s="11" t="str">
        <f t="shared" si="91"/>
        <v/>
      </c>
      <c r="W347" s="11" t="str">
        <f t="shared" si="92"/>
        <v/>
      </c>
      <c r="Y347" s="11" t="str">
        <f t="shared" si="93"/>
        <v/>
      </c>
      <c r="AA347" s="11" t="str">
        <f t="shared" si="94"/>
        <v/>
      </c>
      <c r="AC347" s="11" t="str">
        <f t="shared" si="95"/>
        <v/>
      </c>
      <c r="AE347" s="11" t="str">
        <f t="shared" si="96"/>
        <v/>
      </c>
      <c r="AG347" s="11" t="str">
        <f t="shared" si="97"/>
        <v/>
      </c>
      <c r="AI347" s="11" t="str">
        <f t="shared" si="98"/>
        <v/>
      </c>
    </row>
    <row r="348" spans="2:35" x14ac:dyDescent="0.25">
      <c r="B348" s="41" t="str">
        <f t="shared" si="86"/>
        <v/>
      </c>
      <c r="D348" s="43" t="str">
        <f t="shared" si="85"/>
        <v/>
      </c>
      <c r="G348" s="45"/>
      <c r="H348" s="45"/>
      <c r="I348" s="46" t="str">
        <f t="shared" si="87"/>
        <v/>
      </c>
      <c r="J348" s="46" t="str">
        <f t="shared" si="101"/>
        <v/>
      </c>
      <c r="K348" s="41" t="str">
        <f t="shared" si="88"/>
        <v/>
      </c>
      <c r="L348" s="6"/>
      <c r="M348" s="6"/>
      <c r="N348" s="41" t="str">
        <f t="shared" si="99"/>
        <v/>
      </c>
      <c r="O348" s="47" t="str">
        <f t="shared" si="100"/>
        <v/>
      </c>
      <c r="Q348" s="11" t="str">
        <f t="shared" si="89"/>
        <v/>
      </c>
      <c r="S348" s="11" t="str">
        <f t="shared" si="90"/>
        <v/>
      </c>
      <c r="U348" s="11" t="str">
        <f t="shared" si="91"/>
        <v/>
      </c>
      <c r="W348" s="11" t="str">
        <f t="shared" si="92"/>
        <v/>
      </c>
      <c r="Y348" s="11" t="str">
        <f t="shared" si="93"/>
        <v/>
      </c>
      <c r="AA348" s="11" t="str">
        <f t="shared" si="94"/>
        <v/>
      </c>
      <c r="AC348" s="11" t="str">
        <f t="shared" si="95"/>
        <v/>
      </c>
      <c r="AE348" s="11" t="str">
        <f t="shared" si="96"/>
        <v/>
      </c>
      <c r="AG348" s="11" t="str">
        <f t="shared" si="97"/>
        <v/>
      </c>
      <c r="AI348" s="11" t="str">
        <f t="shared" si="98"/>
        <v/>
      </c>
    </row>
    <row r="349" spans="2:35" x14ac:dyDescent="0.25">
      <c r="B349" s="41" t="str">
        <f t="shared" si="86"/>
        <v/>
      </c>
      <c r="D349" s="43" t="str">
        <f t="shared" si="85"/>
        <v/>
      </c>
      <c r="G349" s="45"/>
      <c r="H349" s="45"/>
      <c r="I349" s="46" t="str">
        <f t="shared" si="87"/>
        <v/>
      </c>
      <c r="J349" s="46" t="str">
        <f t="shared" si="101"/>
        <v/>
      </c>
      <c r="K349" s="41" t="str">
        <f t="shared" si="88"/>
        <v/>
      </c>
      <c r="L349" s="6"/>
      <c r="M349" s="6"/>
      <c r="N349" s="41" t="str">
        <f t="shared" si="99"/>
        <v/>
      </c>
      <c r="O349" s="47" t="str">
        <f t="shared" si="100"/>
        <v/>
      </c>
      <c r="Q349" s="11" t="str">
        <f t="shared" si="89"/>
        <v/>
      </c>
      <c r="S349" s="11" t="str">
        <f t="shared" si="90"/>
        <v/>
      </c>
      <c r="U349" s="11" t="str">
        <f t="shared" si="91"/>
        <v/>
      </c>
      <c r="W349" s="11" t="str">
        <f t="shared" si="92"/>
        <v/>
      </c>
      <c r="Y349" s="11" t="str">
        <f t="shared" si="93"/>
        <v/>
      </c>
      <c r="AA349" s="11" t="str">
        <f t="shared" si="94"/>
        <v/>
      </c>
      <c r="AC349" s="11" t="str">
        <f t="shared" si="95"/>
        <v/>
      </c>
      <c r="AE349" s="11" t="str">
        <f t="shared" si="96"/>
        <v/>
      </c>
      <c r="AG349" s="11" t="str">
        <f t="shared" si="97"/>
        <v/>
      </c>
      <c r="AI349" s="11" t="str">
        <f t="shared" si="98"/>
        <v/>
      </c>
    </row>
    <row r="350" spans="2:35" x14ac:dyDescent="0.25">
      <c r="B350" s="41" t="str">
        <f t="shared" si="86"/>
        <v/>
      </c>
      <c r="D350" s="43" t="str">
        <f t="shared" si="85"/>
        <v/>
      </c>
      <c r="G350" s="45"/>
      <c r="H350" s="45"/>
      <c r="I350" s="46" t="str">
        <f t="shared" si="87"/>
        <v/>
      </c>
      <c r="J350" s="46" t="str">
        <f t="shared" si="101"/>
        <v/>
      </c>
      <c r="K350" s="41" t="str">
        <f t="shared" si="88"/>
        <v/>
      </c>
      <c r="L350" s="6"/>
      <c r="M350" s="6"/>
      <c r="N350" s="41" t="str">
        <f t="shared" si="99"/>
        <v/>
      </c>
      <c r="O350" s="47" t="str">
        <f t="shared" si="100"/>
        <v/>
      </c>
      <c r="Q350" s="11" t="str">
        <f t="shared" si="89"/>
        <v/>
      </c>
      <c r="S350" s="11" t="str">
        <f t="shared" si="90"/>
        <v/>
      </c>
      <c r="U350" s="11" t="str">
        <f t="shared" si="91"/>
        <v/>
      </c>
      <c r="W350" s="11" t="str">
        <f t="shared" si="92"/>
        <v/>
      </c>
      <c r="Y350" s="11" t="str">
        <f t="shared" si="93"/>
        <v/>
      </c>
      <c r="AA350" s="11" t="str">
        <f t="shared" si="94"/>
        <v/>
      </c>
      <c r="AC350" s="11" t="str">
        <f t="shared" si="95"/>
        <v/>
      </c>
      <c r="AE350" s="11" t="str">
        <f t="shared" si="96"/>
        <v/>
      </c>
      <c r="AG350" s="11" t="str">
        <f t="shared" si="97"/>
        <v/>
      </c>
      <c r="AI350" s="11" t="str">
        <f t="shared" si="98"/>
        <v/>
      </c>
    </row>
    <row r="351" spans="2:35" x14ac:dyDescent="0.25">
      <c r="B351" s="41" t="str">
        <f t="shared" si="86"/>
        <v/>
      </c>
      <c r="D351" s="43" t="str">
        <f t="shared" si="85"/>
        <v/>
      </c>
      <c r="G351" s="45"/>
      <c r="H351" s="45"/>
      <c r="I351" s="46" t="str">
        <f t="shared" si="87"/>
        <v/>
      </c>
      <c r="J351" s="46" t="str">
        <f t="shared" si="101"/>
        <v/>
      </c>
      <c r="K351" s="41" t="str">
        <f t="shared" si="88"/>
        <v/>
      </c>
      <c r="L351" s="6"/>
      <c r="M351" s="6"/>
      <c r="N351" s="41" t="str">
        <f t="shared" si="99"/>
        <v/>
      </c>
      <c r="O351" s="47" t="str">
        <f t="shared" si="100"/>
        <v/>
      </c>
      <c r="Q351" s="11" t="str">
        <f t="shared" si="89"/>
        <v/>
      </c>
      <c r="S351" s="11" t="str">
        <f t="shared" si="90"/>
        <v/>
      </c>
      <c r="U351" s="11" t="str">
        <f t="shared" si="91"/>
        <v/>
      </c>
      <c r="W351" s="11" t="str">
        <f t="shared" si="92"/>
        <v/>
      </c>
      <c r="Y351" s="11" t="str">
        <f t="shared" si="93"/>
        <v/>
      </c>
      <c r="AA351" s="11" t="str">
        <f t="shared" si="94"/>
        <v/>
      </c>
      <c r="AC351" s="11" t="str">
        <f t="shared" si="95"/>
        <v/>
      </c>
      <c r="AE351" s="11" t="str">
        <f t="shared" si="96"/>
        <v/>
      </c>
      <c r="AG351" s="11" t="str">
        <f t="shared" si="97"/>
        <v/>
      </c>
      <c r="AI351" s="11" t="str">
        <f t="shared" si="98"/>
        <v/>
      </c>
    </row>
    <row r="352" spans="2:35" x14ac:dyDescent="0.25">
      <c r="B352" s="41" t="str">
        <f t="shared" si="86"/>
        <v/>
      </c>
      <c r="D352" s="43" t="str">
        <f t="shared" si="85"/>
        <v/>
      </c>
      <c r="G352" s="45"/>
      <c r="H352" s="45"/>
      <c r="I352" s="46" t="str">
        <f t="shared" si="87"/>
        <v/>
      </c>
      <c r="J352" s="46" t="str">
        <f t="shared" si="101"/>
        <v/>
      </c>
      <c r="K352" s="41" t="str">
        <f t="shared" si="88"/>
        <v/>
      </c>
      <c r="L352" s="6"/>
      <c r="M352" s="6"/>
      <c r="N352" s="41" t="str">
        <f t="shared" si="99"/>
        <v/>
      </c>
      <c r="O352" s="47" t="str">
        <f t="shared" si="100"/>
        <v/>
      </c>
      <c r="Q352" s="11" t="str">
        <f t="shared" si="89"/>
        <v/>
      </c>
      <c r="S352" s="11" t="str">
        <f t="shared" si="90"/>
        <v/>
      </c>
      <c r="U352" s="11" t="str">
        <f t="shared" si="91"/>
        <v/>
      </c>
      <c r="W352" s="11" t="str">
        <f t="shared" si="92"/>
        <v/>
      </c>
      <c r="Y352" s="11" t="str">
        <f t="shared" si="93"/>
        <v/>
      </c>
      <c r="AA352" s="11" t="str">
        <f t="shared" si="94"/>
        <v/>
      </c>
      <c r="AC352" s="11" t="str">
        <f t="shared" si="95"/>
        <v/>
      </c>
      <c r="AE352" s="11" t="str">
        <f t="shared" si="96"/>
        <v/>
      </c>
      <c r="AG352" s="11" t="str">
        <f t="shared" si="97"/>
        <v/>
      </c>
      <c r="AI352" s="11" t="str">
        <f t="shared" si="98"/>
        <v/>
      </c>
    </row>
    <row r="353" spans="2:35" x14ac:dyDescent="0.25">
      <c r="B353" s="41" t="str">
        <f t="shared" si="86"/>
        <v/>
      </c>
      <c r="D353" s="43" t="str">
        <f t="shared" si="85"/>
        <v/>
      </c>
      <c r="G353" s="45"/>
      <c r="H353" s="45"/>
      <c r="I353" s="46" t="str">
        <f t="shared" si="87"/>
        <v/>
      </c>
      <c r="J353" s="46" t="str">
        <f t="shared" si="101"/>
        <v/>
      </c>
      <c r="K353" s="41" t="str">
        <f t="shared" si="88"/>
        <v/>
      </c>
      <c r="L353" s="6"/>
      <c r="M353" s="6"/>
      <c r="N353" s="41" t="str">
        <f t="shared" si="99"/>
        <v/>
      </c>
      <c r="O353" s="47" t="str">
        <f t="shared" si="100"/>
        <v/>
      </c>
      <c r="Q353" s="11" t="str">
        <f t="shared" si="89"/>
        <v/>
      </c>
      <c r="S353" s="11" t="str">
        <f t="shared" si="90"/>
        <v/>
      </c>
      <c r="U353" s="11" t="str">
        <f t="shared" si="91"/>
        <v/>
      </c>
      <c r="W353" s="11" t="str">
        <f t="shared" si="92"/>
        <v/>
      </c>
      <c r="Y353" s="11" t="str">
        <f t="shared" si="93"/>
        <v/>
      </c>
      <c r="AA353" s="11" t="str">
        <f t="shared" si="94"/>
        <v/>
      </c>
      <c r="AC353" s="11" t="str">
        <f t="shared" si="95"/>
        <v/>
      </c>
      <c r="AE353" s="11" t="str">
        <f t="shared" si="96"/>
        <v/>
      </c>
      <c r="AG353" s="11" t="str">
        <f t="shared" si="97"/>
        <v/>
      </c>
      <c r="AI353" s="11" t="str">
        <f t="shared" si="98"/>
        <v/>
      </c>
    </row>
    <row r="354" spans="2:35" x14ac:dyDescent="0.25">
      <c r="B354" s="41" t="str">
        <f t="shared" si="86"/>
        <v/>
      </c>
      <c r="D354" s="43" t="str">
        <f t="shared" si="85"/>
        <v/>
      </c>
      <c r="G354" s="45"/>
      <c r="H354" s="45"/>
      <c r="I354" s="46" t="str">
        <f t="shared" si="87"/>
        <v/>
      </c>
      <c r="J354" s="46" t="str">
        <f t="shared" si="101"/>
        <v/>
      </c>
      <c r="K354" s="41" t="str">
        <f t="shared" si="88"/>
        <v/>
      </c>
      <c r="L354" s="6"/>
      <c r="M354" s="6"/>
      <c r="N354" s="41" t="str">
        <f t="shared" si="99"/>
        <v/>
      </c>
      <c r="O354" s="47" t="str">
        <f t="shared" si="100"/>
        <v/>
      </c>
      <c r="Q354" s="11" t="str">
        <f t="shared" si="89"/>
        <v/>
      </c>
      <c r="S354" s="11" t="str">
        <f t="shared" si="90"/>
        <v/>
      </c>
      <c r="U354" s="11" t="str">
        <f t="shared" si="91"/>
        <v/>
      </c>
      <c r="W354" s="11" t="str">
        <f t="shared" si="92"/>
        <v/>
      </c>
      <c r="Y354" s="11" t="str">
        <f t="shared" si="93"/>
        <v/>
      </c>
      <c r="AA354" s="11" t="str">
        <f t="shared" si="94"/>
        <v/>
      </c>
      <c r="AC354" s="11" t="str">
        <f t="shared" si="95"/>
        <v/>
      </c>
      <c r="AE354" s="11" t="str">
        <f t="shared" si="96"/>
        <v/>
      </c>
      <c r="AG354" s="11" t="str">
        <f t="shared" si="97"/>
        <v/>
      </c>
      <c r="AI354" s="11" t="str">
        <f t="shared" si="98"/>
        <v/>
      </c>
    </row>
    <row r="355" spans="2:35" x14ac:dyDescent="0.25">
      <c r="B355" s="41" t="str">
        <f t="shared" si="86"/>
        <v/>
      </c>
      <c r="D355" s="43" t="str">
        <f t="shared" si="85"/>
        <v/>
      </c>
      <c r="G355" s="45"/>
      <c r="H355" s="45"/>
      <c r="I355" s="46" t="str">
        <f t="shared" si="87"/>
        <v/>
      </c>
      <c r="J355" s="46" t="str">
        <f t="shared" si="101"/>
        <v/>
      </c>
      <c r="K355" s="41" t="str">
        <f t="shared" si="88"/>
        <v/>
      </c>
      <c r="L355" s="6"/>
      <c r="M355" s="6"/>
      <c r="N355" s="41" t="str">
        <f t="shared" si="99"/>
        <v/>
      </c>
      <c r="O355" s="47" t="str">
        <f t="shared" si="100"/>
        <v/>
      </c>
      <c r="Q355" s="11" t="str">
        <f t="shared" si="89"/>
        <v/>
      </c>
      <c r="S355" s="11" t="str">
        <f t="shared" si="90"/>
        <v/>
      </c>
      <c r="U355" s="11" t="str">
        <f t="shared" si="91"/>
        <v/>
      </c>
      <c r="W355" s="11" t="str">
        <f t="shared" si="92"/>
        <v/>
      </c>
      <c r="Y355" s="11" t="str">
        <f t="shared" si="93"/>
        <v/>
      </c>
      <c r="AA355" s="11" t="str">
        <f t="shared" si="94"/>
        <v/>
      </c>
      <c r="AC355" s="11" t="str">
        <f t="shared" si="95"/>
        <v/>
      </c>
      <c r="AE355" s="11" t="str">
        <f t="shared" si="96"/>
        <v/>
      </c>
      <c r="AG355" s="11" t="str">
        <f t="shared" si="97"/>
        <v/>
      </c>
      <c r="AI355" s="11" t="str">
        <f t="shared" si="98"/>
        <v/>
      </c>
    </row>
    <row r="356" spans="2:35" x14ac:dyDescent="0.25">
      <c r="B356" s="41" t="str">
        <f t="shared" si="86"/>
        <v/>
      </c>
      <c r="D356" s="43" t="str">
        <f t="shared" si="85"/>
        <v/>
      </c>
      <c r="G356" s="45"/>
      <c r="H356" s="45"/>
      <c r="I356" s="46" t="str">
        <f t="shared" si="87"/>
        <v/>
      </c>
      <c r="J356" s="46" t="str">
        <f t="shared" si="101"/>
        <v/>
      </c>
      <c r="K356" s="41" t="str">
        <f t="shared" si="88"/>
        <v/>
      </c>
      <c r="L356" s="6"/>
      <c r="M356" s="6"/>
      <c r="N356" s="41" t="str">
        <f t="shared" si="99"/>
        <v/>
      </c>
      <c r="O356" s="47" t="str">
        <f t="shared" si="100"/>
        <v/>
      </c>
      <c r="Q356" s="11" t="str">
        <f t="shared" si="89"/>
        <v/>
      </c>
      <c r="S356" s="11" t="str">
        <f t="shared" si="90"/>
        <v/>
      </c>
      <c r="U356" s="11" t="str">
        <f t="shared" si="91"/>
        <v/>
      </c>
      <c r="W356" s="11" t="str">
        <f t="shared" si="92"/>
        <v/>
      </c>
      <c r="Y356" s="11" t="str">
        <f t="shared" si="93"/>
        <v/>
      </c>
      <c r="AA356" s="11" t="str">
        <f t="shared" si="94"/>
        <v/>
      </c>
      <c r="AC356" s="11" t="str">
        <f t="shared" si="95"/>
        <v/>
      </c>
      <c r="AE356" s="11" t="str">
        <f t="shared" si="96"/>
        <v/>
      </c>
      <c r="AG356" s="11" t="str">
        <f t="shared" si="97"/>
        <v/>
      </c>
      <c r="AI356" s="11" t="str">
        <f t="shared" si="98"/>
        <v/>
      </c>
    </row>
    <row r="357" spans="2:35" x14ac:dyDescent="0.25">
      <c r="B357" s="41" t="str">
        <f t="shared" si="86"/>
        <v/>
      </c>
      <c r="D357" s="43" t="str">
        <f t="shared" si="85"/>
        <v/>
      </c>
      <c r="G357" s="45"/>
      <c r="H357" s="45"/>
      <c r="I357" s="46" t="str">
        <f t="shared" si="87"/>
        <v/>
      </c>
      <c r="J357" s="46" t="str">
        <f t="shared" si="101"/>
        <v/>
      </c>
      <c r="K357" s="41" t="str">
        <f t="shared" si="88"/>
        <v/>
      </c>
      <c r="L357" s="6"/>
      <c r="M357" s="6"/>
      <c r="N357" s="41" t="str">
        <f t="shared" si="99"/>
        <v/>
      </c>
      <c r="O357" s="47" t="str">
        <f t="shared" si="100"/>
        <v/>
      </c>
      <c r="Q357" s="11" t="str">
        <f t="shared" si="89"/>
        <v/>
      </c>
      <c r="S357" s="11" t="str">
        <f t="shared" si="90"/>
        <v/>
      </c>
      <c r="U357" s="11" t="str">
        <f t="shared" si="91"/>
        <v/>
      </c>
      <c r="W357" s="11" t="str">
        <f t="shared" si="92"/>
        <v/>
      </c>
      <c r="Y357" s="11" t="str">
        <f t="shared" si="93"/>
        <v/>
      </c>
      <c r="AA357" s="11" t="str">
        <f t="shared" si="94"/>
        <v/>
      </c>
      <c r="AC357" s="11" t="str">
        <f t="shared" si="95"/>
        <v/>
      </c>
      <c r="AE357" s="11" t="str">
        <f t="shared" si="96"/>
        <v/>
      </c>
      <c r="AG357" s="11" t="str">
        <f t="shared" si="97"/>
        <v/>
      </c>
      <c r="AI357" s="11" t="str">
        <f t="shared" si="98"/>
        <v/>
      </c>
    </row>
    <row r="358" spans="2:35" x14ac:dyDescent="0.25">
      <c r="B358" s="41" t="str">
        <f t="shared" si="86"/>
        <v/>
      </c>
      <c r="D358" s="43" t="str">
        <f t="shared" si="85"/>
        <v/>
      </c>
      <c r="G358" s="45"/>
      <c r="H358" s="45"/>
      <c r="I358" s="46" t="str">
        <f t="shared" si="87"/>
        <v/>
      </c>
      <c r="J358" s="46" t="str">
        <f t="shared" si="101"/>
        <v/>
      </c>
      <c r="K358" s="41" t="str">
        <f t="shared" si="88"/>
        <v/>
      </c>
      <c r="L358" s="6"/>
      <c r="M358" s="6"/>
      <c r="N358" s="41" t="str">
        <f t="shared" si="99"/>
        <v/>
      </c>
      <c r="O358" s="47" t="str">
        <f t="shared" si="100"/>
        <v/>
      </c>
      <c r="Q358" s="11" t="str">
        <f t="shared" si="89"/>
        <v/>
      </c>
      <c r="S358" s="11" t="str">
        <f t="shared" si="90"/>
        <v/>
      </c>
      <c r="U358" s="11" t="str">
        <f t="shared" si="91"/>
        <v/>
      </c>
      <c r="W358" s="11" t="str">
        <f t="shared" si="92"/>
        <v/>
      </c>
      <c r="Y358" s="11" t="str">
        <f t="shared" si="93"/>
        <v/>
      </c>
      <c r="AA358" s="11" t="str">
        <f t="shared" si="94"/>
        <v/>
      </c>
      <c r="AC358" s="11" t="str">
        <f t="shared" si="95"/>
        <v/>
      </c>
      <c r="AE358" s="11" t="str">
        <f t="shared" si="96"/>
        <v/>
      </c>
      <c r="AG358" s="11" t="str">
        <f t="shared" si="97"/>
        <v/>
      </c>
      <c r="AI358" s="11" t="str">
        <f t="shared" si="98"/>
        <v/>
      </c>
    </row>
    <row r="359" spans="2:35" x14ac:dyDescent="0.25">
      <c r="B359" s="41" t="str">
        <f t="shared" si="86"/>
        <v/>
      </c>
      <c r="D359" s="43" t="str">
        <f t="shared" si="85"/>
        <v/>
      </c>
      <c r="G359" s="45"/>
      <c r="H359" s="45"/>
      <c r="I359" s="46" t="str">
        <f t="shared" si="87"/>
        <v/>
      </c>
      <c r="J359" s="46" t="str">
        <f t="shared" si="101"/>
        <v/>
      </c>
      <c r="K359" s="41" t="str">
        <f t="shared" si="88"/>
        <v/>
      </c>
      <c r="L359" s="6"/>
      <c r="M359" s="6"/>
      <c r="N359" s="41" t="str">
        <f t="shared" si="99"/>
        <v/>
      </c>
      <c r="O359" s="47" t="str">
        <f t="shared" si="100"/>
        <v/>
      </c>
      <c r="Q359" s="11" t="str">
        <f t="shared" si="89"/>
        <v/>
      </c>
      <c r="S359" s="11" t="str">
        <f t="shared" si="90"/>
        <v/>
      </c>
      <c r="U359" s="11" t="str">
        <f t="shared" si="91"/>
        <v/>
      </c>
      <c r="W359" s="11" t="str">
        <f t="shared" si="92"/>
        <v/>
      </c>
      <c r="Y359" s="11" t="str">
        <f t="shared" si="93"/>
        <v/>
      </c>
      <c r="AA359" s="11" t="str">
        <f t="shared" si="94"/>
        <v/>
      </c>
      <c r="AC359" s="11" t="str">
        <f t="shared" si="95"/>
        <v/>
      </c>
      <c r="AE359" s="11" t="str">
        <f t="shared" si="96"/>
        <v/>
      </c>
      <c r="AG359" s="11" t="str">
        <f t="shared" si="97"/>
        <v/>
      </c>
      <c r="AI359" s="11" t="str">
        <f t="shared" si="98"/>
        <v/>
      </c>
    </row>
    <row r="360" spans="2:35" x14ac:dyDescent="0.25">
      <c r="B360" s="41" t="str">
        <f t="shared" si="86"/>
        <v/>
      </c>
      <c r="D360" s="43" t="str">
        <f t="shared" si="85"/>
        <v/>
      </c>
      <c r="G360" s="45"/>
      <c r="H360" s="45"/>
      <c r="I360" s="46" t="str">
        <f t="shared" si="87"/>
        <v/>
      </c>
      <c r="J360" s="46" t="str">
        <f t="shared" si="101"/>
        <v/>
      </c>
      <c r="K360" s="41" t="str">
        <f t="shared" si="88"/>
        <v/>
      </c>
      <c r="L360" s="6"/>
      <c r="M360" s="6"/>
      <c r="N360" s="41" t="str">
        <f t="shared" si="99"/>
        <v/>
      </c>
      <c r="O360" s="47" t="str">
        <f t="shared" si="100"/>
        <v/>
      </c>
      <c r="Q360" s="11" t="str">
        <f t="shared" si="89"/>
        <v/>
      </c>
      <c r="S360" s="11" t="str">
        <f t="shared" si="90"/>
        <v/>
      </c>
      <c r="U360" s="11" t="str">
        <f t="shared" si="91"/>
        <v/>
      </c>
      <c r="W360" s="11" t="str">
        <f t="shared" si="92"/>
        <v/>
      </c>
      <c r="Y360" s="11" t="str">
        <f t="shared" si="93"/>
        <v/>
      </c>
      <c r="AA360" s="11" t="str">
        <f t="shared" si="94"/>
        <v/>
      </c>
      <c r="AC360" s="11" t="str">
        <f t="shared" si="95"/>
        <v/>
      </c>
      <c r="AE360" s="11" t="str">
        <f t="shared" si="96"/>
        <v/>
      </c>
      <c r="AG360" s="11" t="str">
        <f t="shared" si="97"/>
        <v/>
      </c>
      <c r="AI360" s="11" t="str">
        <f t="shared" si="98"/>
        <v/>
      </c>
    </row>
    <row r="361" spans="2:35" x14ac:dyDescent="0.25">
      <c r="B361" s="41" t="str">
        <f t="shared" si="86"/>
        <v/>
      </c>
      <c r="D361" s="43" t="str">
        <f t="shared" si="85"/>
        <v/>
      </c>
      <c r="G361" s="45"/>
      <c r="H361" s="45"/>
      <c r="I361" s="46" t="str">
        <f t="shared" si="87"/>
        <v/>
      </c>
      <c r="J361" s="46" t="str">
        <f t="shared" si="101"/>
        <v/>
      </c>
      <c r="K361" s="41" t="str">
        <f t="shared" si="88"/>
        <v/>
      </c>
      <c r="L361" s="6"/>
      <c r="M361" s="6"/>
      <c r="N361" s="41" t="str">
        <f t="shared" si="99"/>
        <v/>
      </c>
      <c r="O361" s="47" t="str">
        <f t="shared" si="100"/>
        <v/>
      </c>
      <c r="Q361" s="11" t="str">
        <f t="shared" si="89"/>
        <v/>
      </c>
      <c r="S361" s="11" t="str">
        <f t="shared" si="90"/>
        <v/>
      </c>
      <c r="U361" s="11" t="str">
        <f t="shared" si="91"/>
        <v/>
      </c>
      <c r="W361" s="11" t="str">
        <f t="shared" si="92"/>
        <v/>
      </c>
      <c r="Y361" s="11" t="str">
        <f t="shared" si="93"/>
        <v/>
      </c>
      <c r="AA361" s="11" t="str">
        <f t="shared" si="94"/>
        <v/>
      </c>
      <c r="AC361" s="11" t="str">
        <f t="shared" si="95"/>
        <v/>
      </c>
      <c r="AE361" s="11" t="str">
        <f t="shared" si="96"/>
        <v/>
      </c>
      <c r="AG361" s="11" t="str">
        <f t="shared" si="97"/>
        <v/>
      </c>
      <c r="AI361" s="11" t="str">
        <f t="shared" si="98"/>
        <v/>
      </c>
    </row>
    <row r="362" spans="2:35" x14ac:dyDescent="0.25">
      <c r="B362" s="41" t="str">
        <f t="shared" si="86"/>
        <v/>
      </c>
      <c r="D362" s="43" t="str">
        <f t="shared" si="85"/>
        <v/>
      </c>
      <c r="G362" s="45"/>
      <c r="H362" s="45"/>
      <c r="I362" s="46" t="str">
        <f t="shared" si="87"/>
        <v/>
      </c>
      <c r="J362" s="46" t="str">
        <f t="shared" si="101"/>
        <v/>
      </c>
      <c r="K362" s="41" t="str">
        <f t="shared" si="88"/>
        <v/>
      </c>
      <c r="L362" s="6"/>
      <c r="M362" s="6"/>
      <c r="N362" s="41" t="str">
        <f t="shared" si="99"/>
        <v/>
      </c>
      <c r="O362" s="47" t="str">
        <f t="shared" si="100"/>
        <v/>
      </c>
      <c r="Q362" s="11" t="str">
        <f t="shared" si="89"/>
        <v/>
      </c>
      <c r="S362" s="11" t="str">
        <f t="shared" si="90"/>
        <v/>
      </c>
      <c r="U362" s="11" t="str">
        <f t="shared" si="91"/>
        <v/>
      </c>
      <c r="W362" s="11" t="str">
        <f t="shared" si="92"/>
        <v/>
      </c>
      <c r="Y362" s="11" t="str">
        <f t="shared" si="93"/>
        <v/>
      </c>
      <c r="AA362" s="11" t="str">
        <f t="shared" si="94"/>
        <v/>
      </c>
      <c r="AC362" s="11" t="str">
        <f t="shared" si="95"/>
        <v/>
      </c>
      <c r="AE362" s="11" t="str">
        <f t="shared" si="96"/>
        <v/>
      </c>
      <c r="AG362" s="11" t="str">
        <f t="shared" si="97"/>
        <v/>
      </c>
      <c r="AI362" s="11" t="str">
        <f t="shared" si="98"/>
        <v/>
      </c>
    </row>
    <row r="363" spans="2:35" x14ac:dyDescent="0.25">
      <c r="B363" s="41" t="str">
        <f t="shared" si="86"/>
        <v/>
      </c>
      <c r="D363" s="43" t="str">
        <f t="shared" si="85"/>
        <v/>
      </c>
      <c r="G363" s="45"/>
      <c r="H363" s="45"/>
      <c r="I363" s="46" t="str">
        <f t="shared" si="87"/>
        <v/>
      </c>
      <c r="J363" s="46" t="str">
        <f t="shared" si="101"/>
        <v/>
      </c>
      <c r="K363" s="41" t="str">
        <f t="shared" si="88"/>
        <v/>
      </c>
      <c r="L363" s="6"/>
      <c r="M363" s="6"/>
      <c r="N363" s="41" t="str">
        <f t="shared" si="99"/>
        <v/>
      </c>
      <c r="O363" s="47" t="str">
        <f t="shared" si="100"/>
        <v/>
      </c>
      <c r="Q363" s="11" t="str">
        <f t="shared" si="89"/>
        <v/>
      </c>
      <c r="S363" s="11" t="str">
        <f t="shared" si="90"/>
        <v/>
      </c>
      <c r="U363" s="11" t="str">
        <f t="shared" si="91"/>
        <v/>
      </c>
      <c r="W363" s="11" t="str">
        <f t="shared" si="92"/>
        <v/>
      </c>
      <c r="Y363" s="11" t="str">
        <f t="shared" si="93"/>
        <v/>
      </c>
      <c r="AA363" s="11" t="str">
        <f t="shared" si="94"/>
        <v/>
      </c>
      <c r="AC363" s="11" t="str">
        <f t="shared" si="95"/>
        <v/>
      </c>
      <c r="AE363" s="11" t="str">
        <f t="shared" si="96"/>
        <v/>
      </c>
      <c r="AG363" s="11" t="str">
        <f t="shared" si="97"/>
        <v/>
      </c>
      <c r="AI363" s="11" t="str">
        <f t="shared" si="98"/>
        <v/>
      </c>
    </row>
    <row r="364" spans="2:35" x14ac:dyDescent="0.25">
      <c r="B364" s="41" t="str">
        <f t="shared" si="86"/>
        <v/>
      </c>
      <c r="D364" s="43" t="str">
        <f t="shared" si="85"/>
        <v/>
      </c>
      <c r="G364" s="45"/>
      <c r="H364" s="45"/>
      <c r="I364" s="46" t="str">
        <f t="shared" si="87"/>
        <v/>
      </c>
      <c r="J364" s="46" t="str">
        <f t="shared" si="101"/>
        <v/>
      </c>
      <c r="K364" s="41" t="str">
        <f t="shared" si="88"/>
        <v/>
      </c>
      <c r="L364" s="6"/>
      <c r="M364" s="6"/>
      <c r="N364" s="41" t="str">
        <f t="shared" si="99"/>
        <v/>
      </c>
      <c r="O364" s="47" t="str">
        <f t="shared" si="100"/>
        <v/>
      </c>
      <c r="Q364" s="11" t="str">
        <f t="shared" si="89"/>
        <v/>
      </c>
      <c r="S364" s="11" t="str">
        <f t="shared" si="90"/>
        <v/>
      </c>
      <c r="U364" s="11" t="str">
        <f t="shared" si="91"/>
        <v/>
      </c>
      <c r="W364" s="11" t="str">
        <f t="shared" si="92"/>
        <v/>
      </c>
      <c r="Y364" s="11" t="str">
        <f t="shared" si="93"/>
        <v/>
      </c>
      <c r="AA364" s="11" t="str">
        <f t="shared" si="94"/>
        <v/>
      </c>
      <c r="AC364" s="11" t="str">
        <f t="shared" si="95"/>
        <v/>
      </c>
      <c r="AE364" s="11" t="str">
        <f t="shared" si="96"/>
        <v/>
      </c>
      <c r="AG364" s="11" t="str">
        <f t="shared" si="97"/>
        <v/>
      </c>
      <c r="AI364" s="11" t="str">
        <f t="shared" si="98"/>
        <v/>
      </c>
    </row>
    <row r="365" spans="2:35" x14ac:dyDescent="0.25">
      <c r="B365" s="41" t="str">
        <f t="shared" si="86"/>
        <v/>
      </c>
      <c r="D365" s="43" t="str">
        <f t="shared" si="85"/>
        <v/>
      </c>
      <c r="G365" s="45"/>
      <c r="H365" s="45"/>
      <c r="I365" s="46" t="str">
        <f t="shared" si="87"/>
        <v/>
      </c>
      <c r="J365" s="46" t="str">
        <f t="shared" si="101"/>
        <v/>
      </c>
      <c r="K365" s="41" t="str">
        <f t="shared" si="88"/>
        <v/>
      </c>
      <c r="L365" s="6"/>
      <c r="M365" s="6"/>
      <c r="N365" s="41" t="str">
        <f t="shared" si="99"/>
        <v/>
      </c>
      <c r="O365" s="47" t="str">
        <f t="shared" si="100"/>
        <v/>
      </c>
      <c r="Q365" s="11" t="str">
        <f t="shared" si="89"/>
        <v/>
      </c>
      <c r="S365" s="11" t="str">
        <f t="shared" si="90"/>
        <v/>
      </c>
      <c r="U365" s="11" t="str">
        <f t="shared" si="91"/>
        <v/>
      </c>
      <c r="W365" s="11" t="str">
        <f t="shared" si="92"/>
        <v/>
      </c>
      <c r="Y365" s="11" t="str">
        <f t="shared" si="93"/>
        <v/>
      </c>
      <c r="AA365" s="11" t="str">
        <f t="shared" si="94"/>
        <v/>
      </c>
      <c r="AC365" s="11" t="str">
        <f t="shared" si="95"/>
        <v/>
      </c>
      <c r="AE365" s="11" t="str">
        <f t="shared" si="96"/>
        <v/>
      </c>
      <c r="AG365" s="11" t="str">
        <f t="shared" si="97"/>
        <v/>
      </c>
      <c r="AI365" s="11" t="str">
        <f t="shared" si="98"/>
        <v/>
      </c>
    </row>
    <row r="366" spans="2:35" x14ac:dyDescent="0.25">
      <c r="B366" s="41" t="str">
        <f t="shared" si="86"/>
        <v/>
      </c>
      <c r="D366" s="43" t="str">
        <f t="shared" si="85"/>
        <v/>
      </c>
      <c r="G366" s="45"/>
      <c r="H366" s="45"/>
      <c r="I366" s="46" t="str">
        <f t="shared" si="87"/>
        <v/>
      </c>
      <c r="J366" s="46" t="str">
        <f t="shared" si="101"/>
        <v/>
      </c>
      <c r="K366" s="41" t="str">
        <f t="shared" si="88"/>
        <v/>
      </c>
      <c r="L366" s="6"/>
      <c r="M366" s="6"/>
      <c r="N366" s="41" t="str">
        <f t="shared" si="99"/>
        <v/>
      </c>
      <c r="O366" s="47" t="str">
        <f t="shared" si="100"/>
        <v/>
      </c>
      <c r="Q366" s="11" t="str">
        <f t="shared" si="89"/>
        <v/>
      </c>
      <c r="S366" s="11" t="str">
        <f t="shared" si="90"/>
        <v/>
      </c>
      <c r="U366" s="11" t="str">
        <f t="shared" si="91"/>
        <v/>
      </c>
      <c r="W366" s="11" t="str">
        <f t="shared" si="92"/>
        <v/>
      </c>
      <c r="Y366" s="11" t="str">
        <f t="shared" si="93"/>
        <v/>
      </c>
      <c r="AA366" s="11" t="str">
        <f t="shared" si="94"/>
        <v/>
      </c>
      <c r="AC366" s="11" t="str">
        <f t="shared" si="95"/>
        <v/>
      </c>
      <c r="AE366" s="11" t="str">
        <f t="shared" si="96"/>
        <v/>
      </c>
      <c r="AG366" s="11" t="str">
        <f t="shared" si="97"/>
        <v/>
      </c>
      <c r="AI366" s="11" t="str">
        <f t="shared" si="98"/>
        <v/>
      </c>
    </row>
    <row r="367" spans="2:35" x14ac:dyDescent="0.25">
      <c r="B367" s="41" t="str">
        <f t="shared" si="86"/>
        <v/>
      </c>
      <c r="D367" s="43" t="str">
        <f t="shared" si="85"/>
        <v/>
      </c>
      <c r="G367" s="45"/>
      <c r="H367" s="45"/>
      <c r="I367" s="46" t="str">
        <f t="shared" si="87"/>
        <v/>
      </c>
      <c r="J367" s="46" t="str">
        <f t="shared" si="101"/>
        <v/>
      </c>
      <c r="K367" s="41" t="str">
        <f t="shared" si="88"/>
        <v/>
      </c>
      <c r="L367" s="6"/>
      <c r="M367" s="6"/>
      <c r="N367" s="41" t="str">
        <f t="shared" si="99"/>
        <v/>
      </c>
      <c r="O367" s="47" t="str">
        <f t="shared" si="100"/>
        <v/>
      </c>
      <c r="Q367" s="11" t="str">
        <f t="shared" si="89"/>
        <v/>
      </c>
      <c r="S367" s="11" t="str">
        <f t="shared" si="90"/>
        <v/>
      </c>
      <c r="U367" s="11" t="str">
        <f t="shared" si="91"/>
        <v/>
      </c>
      <c r="W367" s="11" t="str">
        <f t="shared" si="92"/>
        <v/>
      </c>
      <c r="Y367" s="11" t="str">
        <f t="shared" si="93"/>
        <v/>
      </c>
      <c r="AA367" s="11" t="str">
        <f t="shared" si="94"/>
        <v/>
      </c>
      <c r="AC367" s="11" t="str">
        <f t="shared" si="95"/>
        <v/>
      </c>
      <c r="AE367" s="11" t="str">
        <f t="shared" si="96"/>
        <v/>
      </c>
      <c r="AG367" s="11" t="str">
        <f t="shared" si="97"/>
        <v/>
      </c>
      <c r="AI367" s="11" t="str">
        <f t="shared" si="98"/>
        <v/>
      </c>
    </row>
    <row r="368" spans="2:35" x14ac:dyDescent="0.25">
      <c r="B368" s="41" t="str">
        <f t="shared" si="86"/>
        <v/>
      </c>
      <c r="D368" s="43" t="str">
        <f t="shared" si="85"/>
        <v/>
      </c>
      <c r="G368" s="45"/>
      <c r="H368" s="45"/>
      <c r="I368" s="46" t="str">
        <f t="shared" si="87"/>
        <v/>
      </c>
      <c r="J368" s="46" t="str">
        <f t="shared" si="101"/>
        <v/>
      </c>
      <c r="K368" s="41" t="str">
        <f t="shared" si="88"/>
        <v/>
      </c>
      <c r="L368" s="6"/>
      <c r="M368" s="6"/>
      <c r="N368" s="41" t="str">
        <f t="shared" si="99"/>
        <v/>
      </c>
      <c r="O368" s="47" t="str">
        <f t="shared" si="100"/>
        <v/>
      </c>
      <c r="Q368" s="11" t="str">
        <f t="shared" si="89"/>
        <v/>
      </c>
      <c r="S368" s="11" t="str">
        <f t="shared" si="90"/>
        <v/>
      </c>
      <c r="U368" s="11" t="str">
        <f t="shared" si="91"/>
        <v/>
      </c>
      <c r="W368" s="11" t="str">
        <f t="shared" si="92"/>
        <v/>
      </c>
      <c r="Y368" s="11" t="str">
        <f t="shared" si="93"/>
        <v/>
      </c>
      <c r="AA368" s="11" t="str">
        <f t="shared" si="94"/>
        <v/>
      </c>
      <c r="AC368" s="11" t="str">
        <f t="shared" si="95"/>
        <v/>
      </c>
      <c r="AE368" s="11" t="str">
        <f t="shared" si="96"/>
        <v/>
      </c>
      <c r="AG368" s="11" t="str">
        <f t="shared" si="97"/>
        <v/>
      </c>
      <c r="AI368" s="11" t="str">
        <f t="shared" si="98"/>
        <v/>
      </c>
    </row>
    <row r="369" spans="2:35" x14ac:dyDescent="0.25">
      <c r="B369" s="41" t="str">
        <f t="shared" si="86"/>
        <v/>
      </c>
      <c r="D369" s="43" t="str">
        <f t="shared" si="85"/>
        <v/>
      </c>
      <c r="G369" s="45"/>
      <c r="H369" s="45"/>
      <c r="I369" s="46" t="str">
        <f t="shared" si="87"/>
        <v/>
      </c>
      <c r="J369" s="46" t="str">
        <f t="shared" si="101"/>
        <v/>
      </c>
      <c r="K369" s="41" t="str">
        <f t="shared" si="88"/>
        <v/>
      </c>
      <c r="L369" s="6"/>
      <c r="M369" s="6"/>
      <c r="N369" s="41" t="str">
        <f t="shared" si="99"/>
        <v/>
      </c>
      <c r="O369" s="47" t="str">
        <f t="shared" si="100"/>
        <v/>
      </c>
      <c r="Q369" s="11" t="str">
        <f t="shared" si="89"/>
        <v/>
      </c>
      <c r="S369" s="11" t="str">
        <f t="shared" si="90"/>
        <v/>
      </c>
      <c r="U369" s="11" t="str">
        <f t="shared" si="91"/>
        <v/>
      </c>
      <c r="W369" s="11" t="str">
        <f t="shared" si="92"/>
        <v/>
      </c>
      <c r="Y369" s="11" t="str">
        <f t="shared" si="93"/>
        <v/>
      </c>
      <c r="AA369" s="11" t="str">
        <f t="shared" si="94"/>
        <v/>
      </c>
      <c r="AC369" s="11" t="str">
        <f t="shared" si="95"/>
        <v/>
      </c>
      <c r="AE369" s="11" t="str">
        <f t="shared" si="96"/>
        <v/>
      </c>
      <c r="AG369" s="11" t="str">
        <f t="shared" si="97"/>
        <v/>
      </c>
      <c r="AI369" s="11" t="str">
        <f t="shared" si="98"/>
        <v/>
      </c>
    </row>
    <row r="370" spans="2:35" x14ac:dyDescent="0.25">
      <c r="B370" s="41" t="str">
        <f t="shared" si="86"/>
        <v/>
      </c>
      <c r="D370" s="43" t="str">
        <f t="shared" si="85"/>
        <v/>
      </c>
      <c r="G370" s="45"/>
      <c r="H370" s="45"/>
      <c r="I370" s="46" t="str">
        <f t="shared" si="87"/>
        <v/>
      </c>
      <c r="J370" s="46" t="str">
        <f t="shared" si="101"/>
        <v/>
      </c>
      <c r="K370" s="41" t="str">
        <f t="shared" si="88"/>
        <v/>
      </c>
      <c r="L370" s="6"/>
      <c r="M370" s="6"/>
      <c r="N370" s="41" t="str">
        <f t="shared" si="99"/>
        <v/>
      </c>
      <c r="O370" s="47" t="str">
        <f t="shared" si="100"/>
        <v/>
      </c>
      <c r="Q370" s="11" t="str">
        <f t="shared" si="89"/>
        <v/>
      </c>
      <c r="S370" s="11" t="str">
        <f t="shared" si="90"/>
        <v/>
      </c>
      <c r="U370" s="11" t="str">
        <f t="shared" si="91"/>
        <v/>
      </c>
      <c r="W370" s="11" t="str">
        <f t="shared" si="92"/>
        <v/>
      </c>
      <c r="Y370" s="11" t="str">
        <f t="shared" si="93"/>
        <v/>
      </c>
      <c r="AA370" s="11" t="str">
        <f t="shared" si="94"/>
        <v/>
      </c>
      <c r="AC370" s="11" t="str">
        <f t="shared" si="95"/>
        <v/>
      </c>
      <c r="AE370" s="11" t="str">
        <f t="shared" si="96"/>
        <v/>
      </c>
      <c r="AG370" s="11" t="str">
        <f t="shared" si="97"/>
        <v/>
      </c>
      <c r="AI370" s="11" t="str">
        <f t="shared" si="98"/>
        <v/>
      </c>
    </row>
    <row r="371" spans="2:35" x14ac:dyDescent="0.25">
      <c r="B371" s="41" t="str">
        <f t="shared" si="86"/>
        <v/>
      </c>
      <c r="D371" s="43" t="str">
        <f t="shared" si="85"/>
        <v/>
      </c>
      <c r="G371" s="45"/>
      <c r="H371" s="45"/>
      <c r="I371" s="46" t="str">
        <f t="shared" si="87"/>
        <v/>
      </c>
      <c r="J371" s="46" t="str">
        <f t="shared" si="101"/>
        <v/>
      </c>
      <c r="K371" s="41" t="str">
        <f t="shared" si="88"/>
        <v/>
      </c>
      <c r="L371" s="6"/>
      <c r="M371" s="6"/>
      <c r="N371" s="41" t="str">
        <f t="shared" si="99"/>
        <v/>
      </c>
      <c r="O371" s="47" t="str">
        <f t="shared" si="100"/>
        <v/>
      </c>
      <c r="Q371" s="11" t="str">
        <f t="shared" si="89"/>
        <v/>
      </c>
      <c r="S371" s="11" t="str">
        <f t="shared" si="90"/>
        <v/>
      </c>
      <c r="U371" s="11" t="str">
        <f t="shared" si="91"/>
        <v/>
      </c>
      <c r="W371" s="11" t="str">
        <f t="shared" si="92"/>
        <v/>
      </c>
      <c r="Y371" s="11" t="str">
        <f t="shared" si="93"/>
        <v/>
      </c>
      <c r="AA371" s="11" t="str">
        <f t="shared" si="94"/>
        <v/>
      </c>
      <c r="AC371" s="11" t="str">
        <f t="shared" si="95"/>
        <v/>
      </c>
      <c r="AE371" s="11" t="str">
        <f t="shared" si="96"/>
        <v/>
      </c>
      <c r="AG371" s="11" t="str">
        <f t="shared" si="97"/>
        <v/>
      </c>
      <c r="AI371" s="11" t="str">
        <f t="shared" si="98"/>
        <v/>
      </c>
    </row>
    <row r="372" spans="2:35" x14ac:dyDescent="0.25">
      <c r="B372" s="41" t="str">
        <f t="shared" si="86"/>
        <v/>
      </c>
      <c r="D372" s="43" t="str">
        <f t="shared" ref="D372:D435" si="102">IF(A372&lt;&gt;"",IF(C372&lt;(CONV_Date+1),"Yes","N/A"),"")</f>
        <v/>
      </c>
      <c r="G372" s="45"/>
      <c r="H372" s="45"/>
      <c r="I372" s="46" t="str">
        <f t="shared" si="87"/>
        <v/>
      </c>
      <c r="J372" s="46" t="str">
        <f t="shared" si="101"/>
        <v/>
      </c>
      <c r="K372" s="41" t="str">
        <f t="shared" si="88"/>
        <v/>
      </c>
      <c r="L372" s="6"/>
      <c r="M372" s="6"/>
      <c r="N372" s="41" t="str">
        <f t="shared" si="99"/>
        <v/>
      </c>
      <c r="O372" s="47" t="str">
        <f t="shared" si="100"/>
        <v/>
      </c>
      <c r="Q372" s="11" t="str">
        <f t="shared" si="89"/>
        <v/>
      </c>
      <c r="S372" s="11" t="str">
        <f t="shared" si="90"/>
        <v/>
      </c>
      <c r="U372" s="11" t="str">
        <f t="shared" si="91"/>
        <v/>
      </c>
      <c r="W372" s="11" t="str">
        <f t="shared" si="92"/>
        <v/>
      </c>
      <c r="Y372" s="11" t="str">
        <f t="shared" si="93"/>
        <v/>
      </c>
      <c r="AA372" s="11" t="str">
        <f t="shared" si="94"/>
        <v/>
      </c>
      <c r="AC372" s="11" t="str">
        <f t="shared" si="95"/>
        <v/>
      </c>
      <c r="AE372" s="11" t="str">
        <f t="shared" si="96"/>
        <v/>
      </c>
      <c r="AG372" s="11" t="str">
        <f t="shared" si="97"/>
        <v/>
      </c>
      <c r="AI372" s="11" t="str">
        <f t="shared" si="98"/>
        <v/>
      </c>
    </row>
    <row r="373" spans="2:35" x14ac:dyDescent="0.25">
      <c r="B373" s="41" t="str">
        <f t="shared" ref="B373:B436" si="103">IFERROR(VLOOKUP(A373,Game_Data,2,FALSE),"")</f>
        <v/>
      </c>
      <c r="D373" s="43" t="str">
        <f t="shared" si="102"/>
        <v/>
      </c>
      <c r="G373" s="45"/>
      <c r="H373" s="45"/>
      <c r="I373" s="46" t="str">
        <f t="shared" si="87"/>
        <v/>
      </c>
      <c r="J373" s="46" t="str">
        <f t="shared" si="101"/>
        <v/>
      </c>
      <c r="K373" s="41" t="str">
        <f t="shared" si="88"/>
        <v/>
      </c>
      <c r="L373" s="6"/>
      <c r="M373" s="6"/>
      <c r="N373" s="41" t="str">
        <f t="shared" si="99"/>
        <v/>
      </c>
      <c r="O373" s="47" t="str">
        <f t="shared" si="100"/>
        <v/>
      </c>
      <c r="Q373" s="11" t="str">
        <f t="shared" si="89"/>
        <v/>
      </c>
      <c r="S373" s="11" t="str">
        <f t="shared" si="90"/>
        <v/>
      </c>
      <c r="U373" s="11" t="str">
        <f t="shared" si="91"/>
        <v/>
      </c>
      <c r="W373" s="11" t="str">
        <f t="shared" si="92"/>
        <v/>
      </c>
      <c r="Y373" s="11" t="str">
        <f t="shared" si="93"/>
        <v/>
      </c>
      <c r="AA373" s="11" t="str">
        <f t="shared" si="94"/>
        <v/>
      </c>
      <c r="AC373" s="11" t="str">
        <f t="shared" si="95"/>
        <v/>
      </c>
      <c r="AE373" s="11" t="str">
        <f t="shared" si="96"/>
        <v/>
      </c>
      <c r="AG373" s="11" t="str">
        <f t="shared" si="97"/>
        <v/>
      </c>
      <c r="AI373" s="11" t="str">
        <f t="shared" si="98"/>
        <v/>
      </c>
    </row>
    <row r="374" spans="2:35" x14ac:dyDescent="0.25">
      <c r="B374" s="41" t="str">
        <f t="shared" si="103"/>
        <v/>
      </c>
      <c r="D374" s="43" t="str">
        <f t="shared" si="102"/>
        <v/>
      </c>
      <c r="G374" s="45"/>
      <c r="H374" s="45"/>
      <c r="I374" s="46" t="str">
        <f t="shared" si="87"/>
        <v/>
      </c>
      <c r="J374" s="46" t="str">
        <f t="shared" si="101"/>
        <v/>
      </c>
      <c r="K374" s="41" t="str">
        <f t="shared" si="88"/>
        <v/>
      </c>
      <c r="L374" s="6"/>
      <c r="M374" s="6"/>
      <c r="N374" s="41" t="str">
        <f t="shared" si="99"/>
        <v/>
      </c>
      <c r="O374" s="47" t="str">
        <f t="shared" si="100"/>
        <v/>
      </c>
      <c r="Q374" s="11" t="str">
        <f t="shared" si="89"/>
        <v/>
      </c>
      <c r="S374" s="11" t="str">
        <f t="shared" si="90"/>
        <v/>
      </c>
      <c r="U374" s="11" t="str">
        <f t="shared" si="91"/>
        <v/>
      </c>
      <c r="W374" s="11" t="str">
        <f t="shared" si="92"/>
        <v/>
      </c>
      <c r="Y374" s="11" t="str">
        <f t="shared" si="93"/>
        <v/>
      </c>
      <c r="AA374" s="11" t="str">
        <f t="shared" si="94"/>
        <v/>
      </c>
      <c r="AC374" s="11" t="str">
        <f t="shared" si="95"/>
        <v/>
      </c>
      <c r="AE374" s="11" t="str">
        <f t="shared" si="96"/>
        <v/>
      </c>
      <c r="AG374" s="11" t="str">
        <f t="shared" si="97"/>
        <v/>
      </c>
      <c r="AI374" s="11" t="str">
        <f t="shared" si="98"/>
        <v/>
      </c>
    </row>
    <row r="375" spans="2:35" x14ac:dyDescent="0.25">
      <c r="B375" s="41" t="str">
        <f t="shared" si="103"/>
        <v/>
      </c>
      <c r="D375" s="43" t="str">
        <f t="shared" si="102"/>
        <v/>
      </c>
      <c r="G375" s="45"/>
      <c r="H375" s="45"/>
      <c r="I375" s="46" t="str">
        <f t="shared" si="87"/>
        <v/>
      </c>
      <c r="J375" s="46" t="str">
        <f t="shared" si="101"/>
        <v/>
      </c>
      <c r="K375" s="41" t="str">
        <f t="shared" si="88"/>
        <v/>
      </c>
      <c r="L375" s="6"/>
      <c r="M375" s="6"/>
      <c r="N375" s="41" t="str">
        <f t="shared" si="99"/>
        <v/>
      </c>
      <c r="O375" s="47" t="str">
        <f t="shared" si="100"/>
        <v/>
      </c>
      <c r="Q375" s="11" t="str">
        <f t="shared" si="89"/>
        <v/>
      </c>
      <c r="S375" s="11" t="str">
        <f t="shared" si="90"/>
        <v/>
      </c>
      <c r="U375" s="11" t="str">
        <f t="shared" si="91"/>
        <v/>
      </c>
      <c r="W375" s="11" t="str">
        <f t="shared" si="92"/>
        <v/>
      </c>
      <c r="Y375" s="11" t="str">
        <f t="shared" si="93"/>
        <v/>
      </c>
      <c r="AA375" s="11" t="str">
        <f t="shared" si="94"/>
        <v/>
      </c>
      <c r="AC375" s="11" t="str">
        <f t="shared" si="95"/>
        <v/>
      </c>
      <c r="AE375" s="11" t="str">
        <f t="shared" si="96"/>
        <v/>
      </c>
      <c r="AG375" s="11" t="str">
        <f t="shared" si="97"/>
        <v/>
      </c>
      <c r="AI375" s="11" t="str">
        <f t="shared" si="98"/>
        <v/>
      </c>
    </row>
    <row r="376" spans="2:35" x14ac:dyDescent="0.25">
      <c r="B376" s="41" t="str">
        <f t="shared" si="103"/>
        <v/>
      </c>
      <c r="D376" s="43" t="str">
        <f t="shared" si="102"/>
        <v/>
      </c>
      <c r="G376" s="45"/>
      <c r="H376" s="45"/>
      <c r="I376" s="46" t="str">
        <f t="shared" si="87"/>
        <v/>
      </c>
      <c r="J376" s="46" t="str">
        <f t="shared" si="101"/>
        <v/>
      </c>
      <c r="K376" s="41" t="str">
        <f t="shared" si="88"/>
        <v/>
      </c>
      <c r="L376" s="6"/>
      <c r="M376" s="6"/>
      <c r="N376" s="41" t="str">
        <f t="shared" si="99"/>
        <v/>
      </c>
      <c r="O376" s="47" t="str">
        <f t="shared" si="100"/>
        <v/>
      </c>
      <c r="Q376" s="11" t="str">
        <f t="shared" si="89"/>
        <v/>
      </c>
      <c r="S376" s="11" t="str">
        <f t="shared" si="90"/>
        <v/>
      </c>
      <c r="U376" s="11" t="str">
        <f t="shared" si="91"/>
        <v/>
      </c>
      <c r="W376" s="11" t="str">
        <f t="shared" si="92"/>
        <v/>
      </c>
      <c r="Y376" s="11" t="str">
        <f t="shared" si="93"/>
        <v/>
      </c>
      <c r="AA376" s="11" t="str">
        <f t="shared" si="94"/>
        <v/>
      </c>
      <c r="AC376" s="11" t="str">
        <f t="shared" si="95"/>
        <v/>
      </c>
      <c r="AE376" s="11" t="str">
        <f t="shared" si="96"/>
        <v/>
      </c>
      <c r="AG376" s="11" t="str">
        <f t="shared" si="97"/>
        <v/>
      </c>
      <c r="AI376" s="11" t="str">
        <f t="shared" si="98"/>
        <v/>
      </c>
    </row>
    <row r="377" spans="2:35" x14ac:dyDescent="0.25">
      <c r="B377" s="41" t="str">
        <f t="shared" si="103"/>
        <v/>
      </c>
      <c r="D377" s="43" t="str">
        <f t="shared" si="102"/>
        <v/>
      </c>
      <c r="G377" s="45"/>
      <c r="H377" s="45"/>
      <c r="I377" s="46" t="str">
        <f t="shared" si="87"/>
        <v/>
      </c>
      <c r="J377" s="46" t="str">
        <f t="shared" si="101"/>
        <v/>
      </c>
      <c r="K377" s="41" t="str">
        <f t="shared" si="88"/>
        <v/>
      </c>
      <c r="L377" s="6"/>
      <c r="M377" s="6"/>
      <c r="N377" s="41" t="str">
        <f t="shared" si="99"/>
        <v/>
      </c>
      <c r="O377" s="47" t="str">
        <f t="shared" si="100"/>
        <v/>
      </c>
      <c r="Q377" s="11" t="str">
        <f t="shared" si="89"/>
        <v/>
      </c>
      <c r="S377" s="11" t="str">
        <f t="shared" si="90"/>
        <v/>
      </c>
      <c r="U377" s="11" t="str">
        <f t="shared" si="91"/>
        <v/>
      </c>
      <c r="W377" s="11" t="str">
        <f t="shared" si="92"/>
        <v/>
      </c>
      <c r="Y377" s="11" t="str">
        <f t="shared" si="93"/>
        <v/>
      </c>
      <c r="AA377" s="11" t="str">
        <f t="shared" si="94"/>
        <v/>
      </c>
      <c r="AC377" s="11" t="str">
        <f t="shared" si="95"/>
        <v/>
      </c>
      <c r="AE377" s="11" t="str">
        <f t="shared" si="96"/>
        <v/>
      </c>
      <c r="AG377" s="11" t="str">
        <f t="shared" si="97"/>
        <v/>
      </c>
      <c r="AI377" s="11" t="str">
        <f t="shared" si="98"/>
        <v/>
      </c>
    </row>
    <row r="378" spans="2:35" x14ac:dyDescent="0.25">
      <c r="B378" s="41" t="str">
        <f t="shared" si="103"/>
        <v/>
      </c>
      <c r="D378" s="43" t="str">
        <f t="shared" si="102"/>
        <v/>
      </c>
      <c r="G378" s="45"/>
      <c r="H378" s="45"/>
      <c r="I378" s="46" t="str">
        <f t="shared" si="87"/>
        <v/>
      </c>
      <c r="J378" s="46" t="str">
        <f t="shared" si="101"/>
        <v/>
      </c>
      <c r="K378" s="41" t="str">
        <f t="shared" si="88"/>
        <v/>
      </c>
      <c r="L378" s="6"/>
      <c r="M378" s="6"/>
      <c r="N378" s="41" t="str">
        <f t="shared" si="99"/>
        <v/>
      </c>
      <c r="O378" s="47" t="str">
        <f t="shared" si="100"/>
        <v/>
      </c>
      <c r="Q378" s="11" t="str">
        <f t="shared" si="89"/>
        <v/>
      </c>
      <c r="S378" s="11" t="str">
        <f t="shared" si="90"/>
        <v/>
      </c>
      <c r="U378" s="11" t="str">
        <f t="shared" si="91"/>
        <v/>
      </c>
      <c r="W378" s="11" t="str">
        <f t="shared" si="92"/>
        <v/>
      </c>
      <c r="Y378" s="11" t="str">
        <f t="shared" si="93"/>
        <v/>
      </c>
      <c r="AA378" s="11" t="str">
        <f t="shared" si="94"/>
        <v/>
      </c>
      <c r="AC378" s="11" t="str">
        <f t="shared" si="95"/>
        <v/>
      </c>
      <c r="AE378" s="11" t="str">
        <f t="shared" si="96"/>
        <v/>
      </c>
      <c r="AG378" s="11" t="str">
        <f t="shared" si="97"/>
        <v/>
      </c>
      <c r="AI378" s="11" t="str">
        <f t="shared" si="98"/>
        <v/>
      </c>
    </row>
    <row r="379" spans="2:35" x14ac:dyDescent="0.25">
      <c r="B379" s="41" t="str">
        <f t="shared" si="103"/>
        <v/>
      </c>
      <c r="D379" s="43" t="str">
        <f t="shared" si="102"/>
        <v/>
      </c>
      <c r="G379" s="45"/>
      <c r="H379" s="45"/>
      <c r="I379" s="46" t="str">
        <f t="shared" si="87"/>
        <v/>
      </c>
      <c r="J379" s="46" t="str">
        <f t="shared" si="101"/>
        <v/>
      </c>
      <c r="K379" s="41" t="str">
        <f t="shared" si="88"/>
        <v/>
      </c>
      <c r="L379" s="6"/>
      <c r="M379" s="6"/>
      <c r="N379" s="41" t="str">
        <f t="shared" si="99"/>
        <v/>
      </c>
      <c r="O379" s="47" t="str">
        <f t="shared" si="100"/>
        <v/>
      </c>
      <c r="Q379" s="11" t="str">
        <f t="shared" si="89"/>
        <v/>
      </c>
      <c r="S379" s="11" t="str">
        <f t="shared" si="90"/>
        <v/>
      </c>
      <c r="U379" s="11" t="str">
        <f t="shared" si="91"/>
        <v/>
      </c>
      <c r="W379" s="11" t="str">
        <f t="shared" si="92"/>
        <v/>
      </c>
      <c r="Y379" s="11" t="str">
        <f t="shared" si="93"/>
        <v/>
      </c>
      <c r="AA379" s="11" t="str">
        <f t="shared" si="94"/>
        <v/>
      </c>
      <c r="AC379" s="11" t="str">
        <f t="shared" si="95"/>
        <v/>
      </c>
      <c r="AE379" s="11" t="str">
        <f t="shared" si="96"/>
        <v/>
      </c>
      <c r="AG379" s="11" t="str">
        <f t="shared" si="97"/>
        <v/>
      </c>
      <c r="AI379" s="11" t="str">
        <f t="shared" si="98"/>
        <v/>
      </c>
    </row>
    <row r="380" spans="2:35" x14ac:dyDescent="0.25">
      <c r="B380" s="41" t="str">
        <f t="shared" si="103"/>
        <v/>
      </c>
      <c r="D380" s="43" t="str">
        <f t="shared" si="102"/>
        <v/>
      </c>
      <c r="G380" s="45"/>
      <c r="H380" s="45"/>
      <c r="I380" s="46" t="str">
        <f t="shared" si="87"/>
        <v/>
      </c>
      <c r="J380" s="46" t="str">
        <f t="shared" si="101"/>
        <v/>
      </c>
      <c r="K380" s="41" t="str">
        <f t="shared" si="88"/>
        <v/>
      </c>
      <c r="L380" s="6"/>
      <c r="M380" s="6"/>
      <c r="N380" s="41" t="str">
        <f t="shared" si="99"/>
        <v/>
      </c>
      <c r="O380" s="47" t="str">
        <f t="shared" si="100"/>
        <v/>
      </c>
      <c r="Q380" s="11" t="str">
        <f t="shared" si="89"/>
        <v/>
      </c>
      <c r="S380" s="11" t="str">
        <f t="shared" si="90"/>
        <v/>
      </c>
      <c r="U380" s="11" t="str">
        <f t="shared" si="91"/>
        <v/>
      </c>
      <c r="W380" s="11" t="str">
        <f t="shared" si="92"/>
        <v/>
      </c>
      <c r="Y380" s="11" t="str">
        <f t="shared" si="93"/>
        <v/>
      </c>
      <c r="AA380" s="11" t="str">
        <f t="shared" si="94"/>
        <v/>
      </c>
      <c r="AC380" s="11" t="str">
        <f t="shared" si="95"/>
        <v/>
      </c>
      <c r="AE380" s="11" t="str">
        <f t="shared" si="96"/>
        <v/>
      </c>
      <c r="AG380" s="11" t="str">
        <f t="shared" si="97"/>
        <v/>
      </c>
      <c r="AI380" s="11" t="str">
        <f t="shared" si="98"/>
        <v/>
      </c>
    </row>
    <row r="381" spans="2:35" x14ac:dyDescent="0.25">
      <c r="B381" s="41" t="str">
        <f t="shared" si="103"/>
        <v/>
      </c>
      <c r="D381" s="43" t="str">
        <f t="shared" si="102"/>
        <v/>
      </c>
      <c r="G381" s="45"/>
      <c r="H381" s="45"/>
      <c r="I381" s="46" t="str">
        <f t="shared" si="87"/>
        <v/>
      </c>
      <c r="J381" s="46" t="str">
        <f t="shared" si="101"/>
        <v/>
      </c>
      <c r="K381" s="41" t="str">
        <f t="shared" si="88"/>
        <v/>
      </c>
      <c r="L381" s="6"/>
      <c r="M381" s="6"/>
      <c r="N381" s="41" t="str">
        <f t="shared" si="99"/>
        <v/>
      </c>
      <c r="O381" s="47" t="str">
        <f t="shared" si="100"/>
        <v/>
      </c>
      <c r="Q381" s="11" t="str">
        <f t="shared" si="89"/>
        <v/>
      </c>
      <c r="S381" s="11" t="str">
        <f t="shared" si="90"/>
        <v/>
      </c>
      <c r="U381" s="11" t="str">
        <f t="shared" si="91"/>
        <v/>
      </c>
      <c r="W381" s="11" t="str">
        <f t="shared" si="92"/>
        <v/>
      </c>
      <c r="Y381" s="11" t="str">
        <f t="shared" si="93"/>
        <v/>
      </c>
      <c r="AA381" s="11" t="str">
        <f t="shared" si="94"/>
        <v/>
      </c>
      <c r="AC381" s="11" t="str">
        <f t="shared" si="95"/>
        <v/>
      </c>
      <c r="AE381" s="11" t="str">
        <f t="shared" si="96"/>
        <v/>
      </c>
      <c r="AG381" s="11" t="str">
        <f t="shared" si="97"/>
        <v/>
      </c>
      <c r="AI381" s="11" t="str">
        <f t="shared" si="98"/>
        <v/>
      </c>
    </row>
    <row r="382" spans="2:35" x14ac:dyDescent="0.25">
      <c r="B382" s="41" t="str">
        <f t="shared" si="103"/>
        <v/>
      </c>
      <c r="D382" s="43" t="str">
        <f t="shared" si="102"/>
        <v/>
      </c>
      <c r="G382" s="45"/>
      <c r="H382" s="45"/>
      <c r="I382" s="46" t="str">
        <f t="shared" si="87"/>
        <v/>
      </c>
      <c r="J382" s="46" t="str">
        <f t="shared" si="101"/>
        <v/>
      </c>
      <c r="K382" s="41" t="str">
        <f t="shared" si="88"/>
        <v/>
      </c>
      <c r="L382" s="6"/>
      <c r="M382" s="6"/>
      <c r="N382" s="41" t="str">
        <f t="shared" si="99"/>
        <v/>
      </c>
      <c r="O382" s="47" t="str">
        <f t="shared" si="100"/>
        <v/>
      </c>
      <c r="Q382" s="11" t="str">
        <f t="shared" si="89"/>
        <v/>
      </c>
      <c r="S382" s="11" t="str">
        <f t="shared" si="90"/>
        <v/>
      </c>
      <c r="U382" s="11" t="str">
        <f t="shared" si="91"/>
        <v/>
      </c>
      <c r="W382" s="11" t="str">
        <f t="shared" si="92"/>
        <v/>
      </c>
      <c r="Y382" s="11" t="str">
        <f t="shared" si="93"/>
        <v/>
      </c>
      <c r="AA382" s="11" t="str">
        <f t="shared" si="94"/>
        <v/>
      </c>
      <c r="AC382" s="11" t="str">
        <f t="shared" si="95"/>
        <v/>
      </c>
      <c r="AE382" s="11" t="str">
        <f t="shared" si="96"/>
        <v/>
      </c>
      <c r="AG382" s="11" t="str">
        <f t="shared" si="97"/>
        <v/>
      </c>
      <c r="AI382" s="11" t="str">
        <f t="shared" si="98"/>
        <v/>
      </c>
    </row>
    <row r="383" spans="2:35" x14ac:dyDescent="0.25">
      <c r="B383" s="41" t="str">
        <f t="shared" si="103"/>
        <v/>
      </c>
      <c r="D383" s="43" t="str">
        <f t="shared" si="102"/>
        <v/>
      </c>
      <c r="G383" s="45"/>
      <c r="H383" s="45"/>
      <c r="I383" s="46" t="str">
        <f t="shared" si="87"/>
        <v/>
      </c>
      <c r="J383" s="46" t="str">
        <f t="shared" si="101"/>
        <v/>
      </c>
      <c r="K383" s="41" t="str">
        <f t="shared" si="88"/>
        <v/>
      </c>
      <c r="L383" s="6"/>
      <c r="M383" s="6"/>
      <c r="N383" s="41" t="str">
        <f t="shared" si="99"/>
        <v/>
      </c>
      <c r="O383" s="47" t="str">
        <f t="shared" si="100"/>
        <v/>
      </c>
      <c r="Q383" s="11" t="str">
        <f t="shared" si="89"/>
        <v/>
      </c>
      <c r="S383" s="11" t="str">
        <f t="shared" si="90"/>
        <v/>
      </c>
      <c r="U383" s="11" t="str">
        <f t="shared" si="91"/>
        <v/>
      </c>
      <c r="W383" s="11" t="str">
        <f t="shared" si="92"/>
        <v/>
      </c>
      <c r="Y383" s="11" t="str">
        <f t="shared" si="93"/>
        <v/>
      </c>
      <c r="AA383" s="11" t="str">
        <f t="shared" si="94"/>
        <v/>
      </c>
      <c r="AC383" s="11" t="str">
        <f t="shared" si="95"/>
        <v/>
      </c>
      <c r="AE383" s="11" t="str">
        <f t="shared" si="96"/>
        <v/>
      </c>
      <c r="AG383" s="11" t="str">
        <f t="shared" si="97"/>
        <v/>
      </c>
      <c r="AI383" s="11" t="str">
        <f t="shared" si="98"/>
        <v/>
      </c>
    </row>
    <row r="384" spans="2:35" x14ac:dyDescent="0.25">
      <c r="B384" s="41" t="str">
        <f t="shared" si="103"/>
        <v/>
      </c>
      <c r="D384" s="43" t="str">
        <f t="shared" si="102"/>
        <v/>
      </c>
      <c r="G384" s="45"/>
      <c r="H384" s="45"/>
      <c r="I384" s="46" t="str">
        <f t="shared" si="87"/>
        <v/>
      </c>
      <c r="J384" s="46" t="str">
        <f t="shared" si="101"/>
        <v/>
      </c>
      <c r="K384" s="41" t="str">
        <f t="shared" si="88"/>
        <v/>
      </c>
      <c r="L384" s="6"/>
      <c r="M384" s="6"/>
      <c r="N384" s="41" t="str">
        <f t="shared" si="99"/>
        <v/>
      </c>
      <c r="O384" s="47" t="str">
        <f t="shared" si="100"/>
        <v/>
      </c>
      <c r="Q384" s="11" t="str">
        <f t="shared" si="89"/>
        <v/>
      </c>
      <c r="S384" s="11" t="str">
        <f t="shared" si="90"/>
        <v/>
      </c>
      <c r="U384" s="11" t="str">
        <f t="shared" si="91"/>
        <v/>
      </c>
      <c r="W384" s="11" t="str">
        <f t="shared" si="92"/>
        <v/>
      </c>
      <c r="Y384" s="11" t="str">
        <f t="shared" si="93"/>
        <v/>
      </c>
      <c r="AA384" s="11" t="str">
        <f t="shared" si="94"/>
        <v/>
      </c>
      <c r="AC384" s="11" t="str">
        <f t="shared" si="95"/>
        <v/>
      </c>
      <c r="AE384" s="11" t="str">
        <f t="shared" si="96"/>
        <v/>
      </c>
      <c r="AG384" s="11" t="str">
        <f t="shared" si="97"/>
        <v/>
      </c>
      <c r="AI384" s="11" t="str">
        <f t="shared" si="98"/>
        <v/>
      </c>
    </row>
    <row r="385" spans="2:35" x14ac:dyDescent="0.25">
      <c r="B385" s="41" t="str">
        <f t="shared" si="103"/>
        <v/>
      </c>
      <c r="D385" s="43" t="str">
        <f t="shared" si="102"/>
        <v/>
      </c>
      <c r="G385" s="45"/>
      <c r="H385" s="45"/>
      <c r="I385" s="46" t="str">
        <f t="shared" si="87"/>
        <v/>
      </c>
      <c r="J385" s="46" t="str">
        <f t="shared" si="101"/>
        <v/>
      </c>
      <c r="K385" s="41" t="str">
        <f t="shared" si="88"/>
        <v/>
      </c>
      <c r="L385" s="6"/>
      <c r="M385" s="6"/>
      <c r="N385" s="41" t="str">
        <f t="shared" si="99"/>
        <v/>
      </c>
      <c r="O385" s="47" t="str">
        <f t="shared" si="100"/>
        <v/>
      </c>
      <c r="Q385" s="11" t="str">
        <f t="shared" si="89"/>
        <v/>
      </c>
      <c r="S385" s="11" t="str">
        <f t="shared" si="90"/>
        <v/>
      </c>
      <c r="U385" s="11" t="str">
        <f t="shared" si="91"/>
        <v/>
      </c>
      <c r="W385" s="11" t="str">
        <f t="shared" si="92"/>
        <v/>
      </c>
      <c r="Y385" s="11" t="str">
        <f t="shared" si="93"/>
        <v/>
      </c>
      <c r="AA385" s="11" t="str">
        <f t="shared" si="94"/>
        <v/>
      </c>
      <c r="AC385" s="11" t="str">
        <f t="shared" si="95"/>
        <v/>
      </c>
      <c r="AE385" s="11" t="str">
        <f t="shared" si="96"/>
        <v/>
      </c>
      <c r="AG385" s="11" t="str">
        <f t="shared" si="97"/>
        <v/>
      </c>
      <c r="AI385" s="11" t="str">
        <f t="shared" si="98"/>
        <v/>
      </c>
    </row>
    <row r="386" spans="2:35" x14ac:dyDescent="0.25">
      <c r="B386" s="41" t="str">
        <f t="shared" si="103"/>
        <v/>
      </c>
      <c r="D386" s="43" t="str">
        <f t="shared" si="102"/>
        <v/>
      </c>
      <c r="G386" s="45"/>
      <c r="H386" s="45"/>
      <c r="I386" s="46" t="str">
        <f t="shared" si="87"/>
        <v/>
      </c>
      <c r="J386" s="46" t="str">
        <f t="shared" si="101"/>
        <v/>
      </c>
      <c r="K386" s="41" t="str">
        <f t="shared" si="88"/>
        <v/>
      </c>
      <c r="L386" s="6"/>
      <c r="M386" s="6"/>
      <c r="N386" s="41" t="str">
        <f t="shared" si="99"/>
        <v/>
      </c>
      <c r="O386" s="47" t="str">
        <f t="shared" si="100"/>
        <v/>
      </c>
      <c r="Q386" s="11" t="str">
        <f t="shared" si="89"/>
        <v/>
      </c>
      <c r="S386" s="11" t="str">
        <f t="shared" si="90"/>
        <v/>
      </c>
      <c r="U386" s="11" t="str">
        <f t="shared" si="91"/>
        <v/>
      </c>
      <c r="W386" s="11" t="str">
        <f t="shared" si="92"/>
        <v/>
      </c>
      <c r="Y386" s="11" t="str">
        <f t="shared" si="93"/>
        <v/>
      </c>
      <c r="AA386" s="11" t="str">
        <f t="shared" si="94"/>
        <v/>
      </c>
      <c r="AC386" s="11" t="str">
        <f t="shared" si="95"/>
        <v/>
      </c>
      <c r="AE386" s="11" t="str">
        <f t="shared" si="96"/>
        <v/>
      </c>
      <c r="AG386" s="11" t="str">
        <f t="shared" si="97"/>
        <v/>
      </c>
      <c r="AI386" s="11" t="str">
        <f t="shared" si="98"/>
        <v/>
      </c>
    </row>
    <row r="387" spans="2:35" x14ac:dyDescent="0.25">
      <c r="B387" s="41" t="str">
        <f t="shared" si="103"/>
        <v/>
      </c>
      <c r="D387" s="43" t="str">
        <f t="shared" si="102"/>
        <v/>
      </c>
      <c r="G387" s="45"/>
      <c r="H387" s="45"/>
      <c r="I387" s="46" t="str">
        <f t="shared" ref="I387:I450" si="104">IF(A387&lt;&gt;"",MAX((HOUR(H387)-HOUR(G387))+((MINUTE(H387)-MINUTE(G387)))/60,0),"")</f>
        <v/>
      </c>
      <c r="J387" s="46" t="str">
        <f t="shared" si="101"/>
        <v/>
      </c>
      <c r="K387" s="41" t="str">
        <f t="shared" ref="K387:K450" si="105">IF(A387&lt;&gt;"",IF(E387&lt;&gt;"",VLOOKUP(E387,AWARD_CONVERSIONS,5,FALSE),IF(OR(L387&lt;&gt;"",COUNTA(P387,R387,T387,V387,X387,Z387,AB387,AD387,AF387,AH387))&gt;2,MIN(MAX((COUNTA(P387,R387,T387,V387,X387,Z387,AB387,AD387,AF387,AH387)-1),0),4),0)),"")</f>
        <v/>
      </c>
      <c r="L387" s="6"/>
      <c r="M387" s="6"/>
      <c r="N387" s="41" t="str">
        <f t="shared" si="99"/>
        <v/>
      </c>
      <c r="O387" s="47" t="str">
        <f t="shared" si="100"/>
        <v/>
      </c>
      <c r="Q387" s="11" t="str">
        <f t="shared" ref="Q387:Q450" si="106">IF(P387&lt;&gt;"",B387&amp;": "&amp;P387,"")</f>
        <v/>
      </c>
      <c r="S387" s="11" t="str">
        <f t="shared" ref="S387:S450" si="107">IF(R387&lt;&gt;"",B387&amp;": "&amp;R387,"")</f>
        <v/>
      </c>
      <c r="U387" s="11" t="str">
        <f t="shared" ref="U387:U450" si="108">IF(T387&lt;&gt;"",B387&amp;": "&amp;T387,"")</f>
        <v/>
      </c>
      <c r="W387" s="11" t="str">
        <f t="shared" ref="W387:W450" si="109">IF(V387&lt;&gt;"",B387&amp;": "&amp;V387,"")</f>
        <v/>
      </c>
      <c r="Y387" s="11" t="str">
        <f t="shared" ref="Y387:Y450" si="110">IF(X387&lt;&gt;"",B387&amp;": "&amp;X387,"")</f>
        <v/>
      </c>
      <c r="AA387" s="11" t="str">
        <f t="shared" ref="AA387:AA450" si="111">IF(Z387&lt;&gt;"",B387&amp;": "&amp;Z387,"")</f>
        <v/>
      </c>
      <c r="AC387" s="11" t="str">
        <f t="shared" ref="AC387:AC450" si="112">IF(AB387&lt;&gt;"",B387&amp;": "&amp;AB387,"")</f>
        <v/>
      </c>
      <c r="AE387" s="11" t="str">
        <f t="shared" ref="AE387:AE450" si="113">IF(AD387&lt;&gt;"",B387&amp;": "&amp;AD387,"")</f>
        <v/>
      </c>
      <c r="AG387" s="11" t="str">
        <f t="shared" ref="AG387:AG450" si="114">IF(AF387&lt;&gt;"",B387&amp;": "&amp;AF387,"")</f>
        <v/>
      </c>
      <c r="AI387" s="11" t="str">
        <f t="shared" ref="AI387:AI450" si="115">IF(AH387&lt;&gt;"",B387&amp;": "&amp;AH387,"")</f>
        <v/>
      </c>
    </row>
    <row r="388" spans="2:35" x14ac:dyDescent="0.25">
      <c r="B388" s="41" t="str">
        <f t="shared" si="103"/>
        <v/>
      </c>
      <c r="D388" s="43" t="str">
        <f t="shared" si="102"/>
        <v/>
      </c>
      <c r="G388" s="45"/>
      <c r="H388" s="45"/>
      <c r="I388" s="46" t="str">
        <f t="shared" si="104"/>
        <v/>
      </c>
      <c r="J388" s="46" t="str">
        <f t="shared" si="101"/>
        <v/>
      </c>
      <c r="K388" s="41" t="str">
        <f t="shared" si="105"/>
        <v/>
      </c>
      <c r="L388" s="6"/>
      <c r="M388" s="6"/>
      <c r="N388" s="41" t="str">
        <f t="shared" ref="N388:N451" si="116">IF(COUNTA(P388,R388,T388,V388,X388,Z388,AB388,AD388,AF388,AH388)&gt;5,P388,"")</f>
        <v/>
      </c>
      <c r="O388" s="47" t="str">
        <f t="shared" ref="O388:O451" si="117">IF(M388&lt;&gt;"",B388&amp;"/"&amp;M388,IF(N388&lt;&gt;"",N388,""))</f>
        <v/>
      </c>
      <c r="Q388" s="11" t="str">
        <f t="shared" si="106"/>
        <v/>
      </c>
      <c r="S388" s="11" t="str">
        <f t="shared" si="107"/>
        <v/>
      </c>
      <c r="U388" s="11" t="str">
        <f t="shared" si="108"/>
        <v/>
      </c>
      <c r="W388" s="11" t="str">
        <f t="shared" si="109"/>
        <v/>
      </c>
      <c r="Y388" s="11" t="str">
        <f t="shared" si="110"/>
        <v/>
      </c>
      <c r="AA388" s="11" t="str">
        <f t="shared" si="111"/>
        <v/>
      </c>
      <c r="AC388" s="11" t="str">
        <f t="shared" si="112"/>
        <v/>
      </c>
      <c r="AE388" s="11" t="str">
        <f t="shared" si="113"/>
        <v/>
      </c>
      <c r="AG388" s="11" t="str">
        <f t="shared" si="114"/>
        <v/>
      </c>
      <c r="AI388" s="11" t="str">
        <f t="shared" si="115"/>
        <v/>
      </c>
    </row>
    <row r="389" spans="2:35" x14ac:dyDescent="0.25">
      <c r="B389" s="41" t="str">
        <f t="shared" si="103"/>
        <v/>
      </c>
      <c r="D389" s="43" t="str">
        <f t="shared" si="102"/>
        <v/>
      </c>
      <c r="G389" s="45"/>
      <c r="H389" s="45"/>
      <c r="I389" s="46" t="str">
        <f t="shared" si="104"/>
        <v/>
      </c>
      <c r="J389" s="46" t="str">
        <f t="shared" si="101"/>
        <v/>
      </c>
      <c r="K389" s="41" t="str">
        <f t="shared" si="105"/>
        <v/>
      </c>
      <c r="L389" s="6"/>
      <c r="M389" s="6"/>
      <c r="N389" s="41" t="str">
        <f t="shared" si="116"/>
        <v/>
      </c>
      <c r="O389" s="47" t="str">
        <f t="shared" si="117"/>
        <v/>
      </c>
      <c r="Q389" s="11" t="str">
        <f t="shared" si="106"/>
        <v/>
      </c>
      <c r="S389" s="11" t="str">
        <f t="shared" si="107"/>
        <v/>
      </c>
      <c r="U389" s="11" t="str">
        <f t="shared" si="108"/>
        <v/>
      </c>
      <c r="W389" s="11" t="str">
        <f t="shared" si="109"/>
        <v/>
      </c>
      <c r="Y389" s="11" t="str">
        <f t="shared" si="110"/>
        <v/>
      </c>
      <c r="AA389" s="11" t="str">
        <f t="shared" si="111"/>
        <v/>
      </c>
      <c r="AC389" s="11" t="str">
        <f t="shared" si="112"/>
        <v/>
      </c>
      <c r="AE389" s="11" t="str">
        <f t="shared" si="113"/>
        <v/>
      </c>
      <c r="AG389" s="11" t="str">
        <f t="shared" si="114"/>
        <v/>
      </c>
      <c r="AI389" s="11" t="str">
        <f t="shared" si="115"/>
        <v/>
      </c>
    </row>
    <row r="390" spans="2:35" x14ac:dyDescent="0.25">
      <c r="B390" s="41" t="str">
        <f t="shared" si="103"/>
        <v/>
      </c>
      <c r="D390" s="43" t="str">
        <f t="shared" si="102"/>
        <v/>
      </c>
      <c r="G390" s="45"/>
      <c r="H390" s="45"/>
      <c r="I390" s="46" t="str">
        <f t="shared" si="104"/>
        <v/>
      </c>
      <c r="J390" s="46" t="str">
        <f t="shared" si="101"/>
        <v/>
      </c>
      <c r="K390" s="41" t="str">
        <f t="shared" si="105"/>
        <v/>
      </c>
      <c r="L390" s="6"/>
      <c r="M390" s="6"/>
      <c r="N390" s="41" t="str">
        <f t="shared" si="116"/>
        <v/>
      </c>
      <c r="O390" s="47" t="str">
        <f t="shared" si="117"/>
        <v/>
      </c>
      <c r="Q390" s="11" t="str">
        <f t="shared" si="106"/>
        <v/>
      </c>
      <c r="S390" s="11" t="str">
        <f t="shared" si="107"/>
        <v/>
      </c>
      <c r="U390" s="11" t="str">
        <f t="shared" si="108"/>
        <v/>
      </c>
      <c r="W390" s="11" t="str">
        <f t="shared" si="109"/>
        <v/>
      </c>
      <c r="Y390" s="11" t="str">
        <f t="shared" si="110"/>
        <v/>
      </c>
      <c r="AA390" s="11" t="str">
        <f t="shared" si="111"/>
        <v/>
      </c>
      <c r="AC390" s="11" t="str">
        <f t="shared" si="112"/>
        <v/>
      </c>
      <c r="AE390" s="11" t="str">
        <f t="shared" si="113"/>
        <v/>
      </c>
      <c r="AG390" s="11" t="str">
        <f t="shared" si="114"/>
        <v/>
      </c>
      <c r="AI390" s="11" t="str">
        <f t="shared" si="115"/>
        <v/>
      </c>
    </row>
    <row r="391" spans="2:35" x14ac:dyDescent="0.25">
      <c r="B391" s="41" t="str">
        <f t="shared" si="103"/>
        <v/>
      </c>
      <c r="D391" s="43" t="str">
        <f t="shared" si="102"/>
        <v/>
      </c>
      <c r="G391" s="45"/>
      <c r="H391" s="45"/>
      <c r="I391" s="46" t="str">
        <f t="shared" si="104"/>
        <v/>
      </c>
      <c r="J391" s="46" t="str">
        <f t="shared" ref="J391:J454" si="118">IFERROR(I391*K391,"")</f>
        <v/>
      </c>
      <c r="K391" s="41" t="str">
        <f t="shared" si="105"/>
        <v/>
      </c>
      <c r="L391" s="6"/>
      <c r="M391" s="6"/>
      <c r="N391" s="41" t="str">
        <f t="shared" si="116"/>
        <v/>
      </c>
      <c r="O391" s="47" t="str">
        <f t="shared" si="117"/>
        <v/>
      </c>
      <c r="Q391" s="11" t="str">
        <f t="shared" si="106"/>
        <v/>
      </c>
      <c r="S391" s="11" t="str">
        <f t="shared" si="107"/>
        <v/>
      </c>
      <c r="U391" s="11" t="str">
        <f t="shared" si="108"/>
        <v/>
      </c>
      <c r="W391" s="11" t="str">
        <f t="shared" si="109"/>
        <v/>
      </c>
      <c r="Y391" s="11" t="str">
        <f t="shared" si="110"/>
        <v/>
      </c>
      <c r="AA391" s="11" t="str">
        <f t="shared" si="111"/>
        <v/>
      </c>
      <c r="AC391" s="11" t="str">
        <f t="shared" si="112"/>
        <v/>
      </c>
      <c r="AE391" s="11" t="str">
        <f t="shared" si="113"/>
        <v/>
      </c>
      <c r="AG391" s="11" t="str">
        <f t="shared" si="114"/>
        <v/>
      </c>
      <c r="AI391" s="11" t="str">
        <f t="shared" si="115"/>
        <v/>
      </c>
    </row>
    <row r="392" spans="2:35" x14ac:dyDescent="0.25">
      <c r="B392" s="41" t="str">
        <f t="shared" si="103"/>
        <v/>
      </c>
      <c r="D392" s="43" t="str">
        <f t="shared" si="102"/>
        <v/>
      </c>
      <c r="G392" s="45"/>
      <c r="H392" s="45"/>
      <c r="I392" s="46" t="str">
        <f t="shared" si="104"/>
        <v/>
      </c>
      <c r="J392" s="46" t="str">
        <f t="shared" si="118"/>
        <v/>
      </c>
      <c r="K392" s="41" t="str">
        <f t="shared" si="105"/>
        <v/>
      </c>
      <c r="L392" s="6"/>
      <c r="M392" s="6"/>
      <c r="N392" s="41" t="str">
        <f t="shared" si="116"/>
        <v/>
      </c>
      <c r="O392" s="47" t="str">
        <f t="shared" si="117"/>
        <v/>
      </c>
      <c r="Q392" s="11" t="str">
        <f t="shared" si="106"/>
        <v/>
      </c>
      <c r="S392" s="11" t="str">
        <f t="shared" si="107"/>
        <v/>
      </c>
      <c r="U392" s="11" t="str">
        <f t="shared" si="108"/>
        <v/>
      </c>
      <c r="W392" s="11" t="str">
        <f t="shared" si="109"/>
        <v/>
      </c>
      <c r="Y392" s="11" t="str">
        <f t="shared" si="110"/>
        <v/>
      </c>
      <c r="AA392" s="11" t="str">
        <f t="shared" si="111"/>
        <v/>
      </c>
      <c r="AC392" s="11" t="str">
        <f t="shared" si="112"/>
        <v/>
      </c>
      <c r="AE392" s="11" t="str">
        <f t="shared" si="113"/>
        <v/>
      </c>
      <c r="AG392" s="11" t="str">
        <f t="shared" si="114"/>
        <v/>
      </c>
      <c r="AI392" s="11" t="str">
        <f t="shared" si="115"/>
        <v/>
      </c>
    </row>
    <row r="393" spans="2:35" x14ac:dyDescent="0.25">
      <c r="B393" s="41" t="str">
        <f t="shared" si="103"/>
        <v/>
      </c>
      <c r="D393" s="43" t="str">
        <f t="shared" si="102"/>
        <v/>
      </c>
      <c r="G393" s="45"/>
      <c r="H393" s="45"/>
      <c r="I393" s="46" t="str">
        <f t="shared" si="104"/>
        <v/>
      </c>
      <c r="J393" s="46" t="str">
        <f t="shared" si="118"/>
        <v/>
      </c>
      <c r="K393" s="41" t="str">
        <f t="shared" si="105"/>
        <v/>
      </c>
      <c r="L393" s="6"/>
      <c r="M393" s="6"/>
      <c r="N393" s="41" t="str">
        <f t="shared" si="116"/>
        <v/>
      </c>
      <c r="O393" s="47" t="str">
        <f t="shared" si="117"/>
        <v/>
      </c>
      <c r="Q393" s="11" t="str">
        <f t="shared" si="106"/>
        <v/>
      </c>
      <c r="S393" s="11" t="str">
        <f t="shared" si="107"/>
        <v/>
      </c>
      <c r="U393" s="11" t="str">
        <f t="shared" si="108"/>
        <v/>
      </c>
      <c r="W393" s="11" t="str">
        <f t="shared" si="109"/>
        <v/>
      </c>
      <c r="Y393" s="11" t="str">
        <f t="shared" si="110"/>
        <v/>
      </c>
      <c r="AA393" s="11" t="str">
        <f t="shared" si="111"/>
        <v/>
      </c>
      <c r="AC393" s="11" t="str">
        <f t="shared" si="112"/>
        <v/>
      </c>
      <c r="AE393" s="11" t="str">
        <f t="shared" si="113"/>
        <v/>
      </c>
      <c r="AG393" s="11" t="str">
        <f t="shared" si="114"/>
        <v/>
      </c>
      <c r="AI393" s="11" t="str">
        <f t="shared" si="115"/>
        <v/>
      </c>
    </row>
    <row r="394" spans="2:35" x14ac:dyDescent="0.25">
      <c r="B394" s="41" t="str">
        <f t="shared" si="103"/>
        <v/>
      </c>
      <c r="D394" s="43" t="str">
        <f t="shared" si="102"/>
        <v/>
      </c>
      <c r="G394" s="45"/>
      <c r="H394" s="45"/>
      <c r="I394" s="46" t="str">
        <f t="shared" si="104"/>
        <v/>
      </c>
      <c r="J394" s="46" t="str">
        <f t="shared" si="118"/>
        <v/>
      </c>
      <c r="K394" s="41" t="str">
        <f t="shared" si="105"/>
        <v/>
      </c>
      <c r="L394" s="6"/>
      <c r="M394" s="6"/>
      <c r="N394" s="41" t="str">
        <f t="shared" si="116"/>
        <v/>
      </c>
      <c r="O394" s="47" t="str">
        <f t="shared" si="117"/>
        <v/>
      </c>
      <c r="Q394" s="11" t="str">
        <f t="shared" si="106"/>
        <v/>
      </c>
      <c r="S394" s="11" t="str">
        <f t="shared" si="107"/>
        <v/>
      </c>
      <c r="U394" s="11" t="str">
        <f t="shared" si="108"/>
        <v/>
      </c>
      <c r="W394" s="11" t="str">
        <f t="shared" si="109"/>
        <v/>
      </c>
      <c r="Y394" s="11" t="str">
        <f t="shared" si="110"/>
        <v/>
      </c>
      <c r="AA394" s="11" t="str">
        <f t="shared" si="111"/>
        <v/>
      </c>
      <c r="AC394" s="11" t="str">
        <f t="shared" si="112"/>
        <v/>
      </c>
      <c r="AE394" s="11" t="str">
        <f t="shared" si="113"/>
        <v/>
      </c>
      <c r="AG394" s="11" t="str">
        <f t="shared" si="114"/>
        <v/>
      </c>
      <c r="AI394" s="11" t="str">
        <f t="shared" si="115"/>
        <v/>
      </c>
    </row>
    <row r="395" spans="2:35" x14ac:dyDescent="0.25">
      <c r="B395" s="41" t="str">
        <f t="shared" si="103"/>
        <v/>
      </c>
      <c r="D395" s="43" t="str">
        <f t="shared" si="102"/>
        <v/>
      </c>
      <c r="G395" s="45"/>
      <c r="H395" s="45"/>
      <c r="I395" s="46" t="str">
        <f t="shared" si="104"/>
        <v/>
      </c>
      <c r="J395" s="46" t="str">
        <f t="shared" si="118"/>
        <v/>
      </c>
      <c r="K395" s="41" t="str">
        <f t="shared" si="105"/>
        <v/>
      </c>
      <c r="L395" s="6"/>
      <c r="M395" s="6"/>
      <c r="N395" s="41" t="str">
        <f t="shared" si="116"/>
        <v/>
      </c>
      <c r="O395" s="47" t="str">
        <f t="shared" si="117"/>
        <v/>
      </c>
      <c r="Q395" s="11" t="str">
        <f t="shared" si="106"/>
        <v/>
      </c>
      <c r="S395" s="11" t="str">
        <f t="shared" si="107"/>
        <v/>
      </c>
      <c r="U395" s="11" t="str">
        <f t="shared" si="108"/>
        <v/>
      </c>
      <c r="W395" s="11" t="str">
        <f t="shared" si="109"/>
        <v/>
      </c>
      <c r="Y395" s="11" t="str">
        <f t="shared" si="110"/>
        <v/>
      </c>
      <c r="AA395" s="11" t="str">
        <f t="shared" si="111"/>
        <v/>
      </c>
      <c r="AC395" s="11" t="str">
        <f t="shared" si="112"/>
        <v/>
      </c>
      <c r="AE395" s="11" t="str">
        <f t="shared" si="113"/>
        <v/>
      </c>
      <c r="AG395" s="11" t="str">
        <f t="shared" si="114"/>
        <v/>
      </c>
      <c r="AI395" s="11" t="str">
        <f t="shared" si="115"/>
        <v/>
      </c>
    </row>
    <row r="396" spans="2:35" x14ac:dyDescent="0.25">
      <c r="B396" s="41" t="str">
        <f t="shared" si="103"/>
        <v/>
      </c>
      <c r="D396" s="43" t="str">
        <f t="shared" si="102"/>
        <v/>
      </c>
      <c r="G396" s="45"/>
      <c r="H396" s="45"/>
      <c r="I396" s="46" t="str">
        <f t="shared" si="104"/>
        <v/>
      </c>
      <c r="J396" s="46" t="str">
        <f t="shared" si="118"/>
        <v/>
      </c>
      <c r="K396" s="41" t="str">
        <f t="shared" si="105"/>
        <v/>
      </c>
      <c r="L396" s="6"/>
      <c r="M396" s="6"/>
      <c r="N396" s="41" t="str">
        <f t="shared" si="116"/>
        <v/>
      </c>
      <c r="O396" s="47" t="str">
        <f t="shared" si="117"/>
        <v/>
      </c>
      <c r="Q396" s="11" t="str">
        <f t="shared" si="106"/>
        <v/>
      </c>
      <c r="S396" s="11" t="str">
        <f t="shared" si="107"/>
        <v/>
      </c>
      <c r="U396" s="11" t="str">
        <f t="shared" si="108"/>
        <v/>
      </c>
      <c r="W396" s="11" t="str">
        <f t="shared" si="109"/>
        <v/>
      </c>
      <c r="Y396" s="11" t="str">
        <f t="shared" si="110"/>
        <v/>
      </c>
      <c r="AA396" s="11" t="str">
        <f t="shared" si="111"/>
        <v/>
      </c>
      <c r="AC396" s="11" t="str">
        <f t="shared" si="112"/>
        <v/>
      </c>
      <c r="AE396" s="11" t="str">
        <f t="shared" si="113"/>
        <v/>
      </c>
      <c r="AG396" s="11" t="str">
        <f t="shared" si="114"/>
        <v/>
      </c>
      <c r="AI396" s="11" t="str">
        <f t="shared" si="115"/>
        <v/>
      </c>
    </row>
    <row r="397" spans="2:35" x14ac:dyDescent="0.25">
      <c r="B397" s="41" t="str">
        <f t="shared" si="103"/>
        <v/>
      </c>
      <c r="D397" s="43" t="str">
        <f t="shared" si="102"/>
        <v/>
      </c>
      <c r="G397" s="45"/>
      <c r="H397" s="45"/>
      <c r="I397" s="46" t="str">
        <f t="shared" si="104"/>
        <v/>
      </c>
      <c r="J397" s="46" t="str">
        <f t="shared" si="118"/>
        <v/>
      </c>
      <c r="K397" s="41" t="str">
        <f t="shared" si="105"/>
        <v/>
      </c>
      <c r="L397" s="6"/>
      <c r="M397" s="6"/>
      <c r="N397" s="41" t="str">
        <f t="shared" si="116"/>
        <v/>
      </c>
      <c r="O397" s="47" t="str">
        <f t="shared" si="117"/>
        <v/>
      </c>
      <c r="Q397" s="11" t="str">
        <f t="shared" si="106"/>
        <v/>
      </c>
      <c r="S397" s="11" t="str">
        <f t="shared" si="107"/>
        <v/>
      </c>
      <c r="U397" s="11" t="str">
        <f t="shared" si="108"/>
        <v/>
      </c>
      <c r="W397" s="11" t="str">
        <f t="shared" si="109"/>
        <v/>
      </c>
      <c r="Y397" s="11" t="str">
        <f t="shared" si="110"/>
        <v/>
      </c>
      <c r="AA397" s="11" t="str">
        <f t="shared" si="111"/>
        <v/>
      </c>
      <c r="AC397" s="11" t="str">
        <f t="shared" si="112"/>
        <v/>
      </c>
      <c r="AE397" s="11" t="str">
        <f t="shared" si="113"/>
        <v/>
      </c>
      <c r="AG397" s="11" t="str">
        <f t="shared" si="114"/>
        <v/>
      </c>
      <c r="AI397" s="11" t="str">
        <f t="shared" si="115"/>
        <v/>
      </c>
    </row>
    <row r="398" spans="2:35" x14ac:dyDescent="0.25">
      <c r="B398" s="41" t="str">
        <f t="shared" si="103"/>
        <v/>
      </c>
      <c r="D398" s="43" t="str">
        <f t="shared" si="102"/>
        <v/>
      </c>
      <c r="G398" s="45"/>
      <c r="H398" s="45"/>
      <c r="I398" s="46" t="str">
        <f t="shared" si="104"/>
        <v/>
      </c>
      <c r="J398" s="46" t="str">
        <f t="shared" si="118"/>
        <v/>
      </c>
      <c r="K398" s="41" t="str">
        <f t="shared" si="105"/>
        <v/>
      </c>
      <c r="L398" s="6"/>
      <c r="M398" s="6"/>
      <c r="N398" s="41" t="str">
        <f t="shared" si="116"/>
        <v/>
      </c>
      <c r="O398" s="47" t="str">
        <f t="shared" si="117"/>
        <v/>
      </c>
      <c r="Q398" s="11" t="str">
        <f t="shared" si="106"/>
        <v/>
      </c>
      <c r="S398" s="11" t="str">
        <f t="shared" si="107"/>
        <v/>
      </c>
      <c r="U398" s="11" t="str">
        <f t="shared" si="108"/>
        <v/>
      </c>
      <c r="W398" s="11" t="str">
        <f t="shared" si="109"/>
        <v/>
      </c>
      <c r="Y398" s="11" t="str">
        <f t="shared" si="110"/>
        <v/>
      </c>
      <c r="AA398" s="11" t="str">
        <f t="shared" si="111"/>
        <v/>
      </c>
      <c r="AC398" s="11" t="str">
        <f t="shared" si="112"/>
        <v/>
      </c>
      <c r="AE398" s="11" t="str">
        <f t="shared" si="113"/>
        <v/>
      </c>
      <c r="AG398" s="11" t="str">
        <f t="shared" si="114"/>
        <v/>
      </c>
      <c r="AI398" s="11" t="str">
        <f t="shared" si="115"/>
        <v/>
      </c>
    </row>
    <row r="399" spans="2:35" x14ac:dyDescent="0.25">
      <c r="B399" s="41" t="str">
        <f t="shared" si="103"/>
        <v/>
      </c>
      <c r="D399" s="43" t="str">
        <f t="shared" si="102"/>
        <v/>
      </c>
      <c r="G399" s="45"/>
      <c r="H399" s="45"/>
      <c r="I399" s="46" t="str">
        <f t="shared" si="104"/>
        <v/>
      </c>
      <c r="J399" s="46" t="str">
        <f t="shared" si="118"/>
        <v/>
      </c>
      <c r="K399" s="41" t="str">
        <f t="shared" si="105"/>
        <v/>
      </c>
      <c r="L399" s="6"/>
      <c r="M399" s="6"/>
      <c r="N399" s="41" t="str">
        <f t="shared" si="116"/>
        <v/>
      </c>
      <c r="O399" s="47" t="str">
        <f t="shared" si="117"/>
        <v/>
      </c>
      <c r="Q399" s="11" t="str">
        <f t="shared" si="106"/>
        <v/>
      </c>
      <c r="S399" s="11" t="str">
        <f t="shared" si="107"/>
        <v/>
      </c>
      <c r="U399" s="11" t="str">
        <f t="shared" si="108"/>
        <v/>
      </c>
      <c r="W399" s="11" t="str">
        <f t="shared" si="109"/>
        <v/>
      </c>
      <c r="Y399" s="11" t="str">
        <f t="shared" si="110"/>
        <v/>
      </c>
      <c r="AA399" s="11" t="str">
        <f t="shared" si="111"/>
        <v/>
      </c>
      <c r="AC399" s="11" t="str">
        <f t="shared" si="112"/>
        <v/>
      </c>
      <c r="AE399" s="11" t="str">
        <f t="shared" si="113"/>
        <v/>
      </c>
      <c r="AG399" s="11" t="str">
        <f t="shared" si="114"/>
        <v/>
      </c>
      <c r="AI399" s="11" t="str">
        <f t="shared" si="115"/>
        <v/>
      </c>
    </row>
    <row r="400" spans="2:35" x14ac:dyDescent="0.25">
      <c r="B400" s="41" t="str">
        <f t="shared" si="103"/>
        <v/>
      </c>
      <c r="D400" s="43" t="str">
        <f t="shared" si="102"/>
        <v/>
      </c>
      <c r="G400" s="45"/>
      <c r="H400" s="45"/>
      <c r="I400" s="46" t="str">
        <f t="shared" si="104"/>
        <v/>
      </c>
      <c r="J400" s="46" t="str">
        <f t="shared" si="118"/>
        <v/>
      </c>
      <c r="K400" s="41" t="str">
        <f t="shared" si="105"/>
        <v/>
      </c>
      <c r="L400" s="6"/>
      <c r="M400" s="6"/>
      <c r="N400" s="41" t="str">
        <f t="shared" si="116"/>
        <v/>
      </c>
      <c r="O400" s="47" t="str">
        <f t="shared" si="117"/>
        <v/>
      </c>
      <c r="Q400" s="11" t="str">
        <f t="shared" si="106"/>
        <v/>
      </c>
      <c r="S400" s="11" t="str">
        <f t="shared" si="107"/>
        <v/>
      </c>
      <c r="U400" s="11" t="str">
        <f t="shared" si="108"/>
        <v/>
      </c>
      <c r="W400" s="11" t="str">
        <f t="shared" si="109"/>
        <v/>
      </c>
      <c r="Y400" s="11" t="str">
        <f t="shared" si="110"/>
        <v/>
      </c>
      <c r="AA400" s="11" t="str">
        <f t="shared" si="111"/>
        <v/>
      </c>
      <c r="AC400" s="11" t="str">
        <f t="shared" si="112"/>
        <v/>
      </c>
      <c r="AE400" s="11" t="str">
        <f t="shared" si="113"/>
        <v/>
      </c>
      <c r="AG400" s="11" t="str">
        <f t="shared" si="114"/>
        <v/>
      </c>
      <c r="AI400" s="11" t="str">
        <f t="shared" si="115"/>
        <v/>
      </c>
    </row>
    <row r="401" spans="2:35" x14ac:dyDescent="0.25">
      <c r="B401" s="41" t="str">
        <f t="shared" si="103"/>
        <v/>
      </c>
      <c r="D401" s="43" t="str">
        <f t="shared" si="102"/>
        <v/>
      </c>
      <c r="G401" s="45"/>
      <c r="H401" s="45"/>
      <c r="I401" s="46" t="str">
        <f t="shared" si="104"/>
        <v/>
      </c>
      <c r="J401" s="46" t="str">
        <f t="shared" si="118"/>
        <v/>
      </c>
      <c r="K401" s="41" t="str">
        <f t="shared" si="105"/>
        <v/>
      </c>
      <c r="L401" s="6"/>
      <c r="M401" s="6"/>
      <c r="N401" s="41" t="str">
        <f t="shared" si="116"/>
        <v/>
      </c>
      <c r="O401" s="47" t="str">
        <f t="shared" si="117"/>
        <v/>
      </c>
      <c r="Q401" s="11" t="str">
        <f t="shared" si="106"/>
        <v/>
      </c>
      <c r="S401" s="11" t="str">
        <f t="shared" si="107"/>
        <v/>
      </c>
      <c r="U401" s="11" t="str">
        <f t="shared" si="108"/>
        <v/>
      </c>
      <c r="W401" s="11" t="str">
        <f t="shared" si="109"/>
        <v/>
      </c>
      <c r="Y401" s="11" t="str">
        <f t="shared" si="110"/>
        <v/>
      </c>
      <c r="AA401" s="11" t="str">
        <f t="shared" si="111"/>
        <v/>
      </c>
      <c r="AC401" s="11" t="str">
        <f t="shared" si="112"/>
        <v/>
      </c>
      <c r="AE401" s="11" t="str">
        <f t="shared" si="113"/>
        <v/>
      </c>
      <c r="AG401" s="11" t="str">
        <f t="shared" si="114"/>
        <v/>
      </c>
      <c r="AI401" s="11" t="str">
        <f t="shared" si="115"/>
        <v/>
      </c>
    </row>
    <row r="402" spans="2:35" x14ac:dyDescent="0.25">
      <c r="B402" s="41" t="str">
        <f t="shared" si="103"/>
        <v/>
      </c>
      <c r="D402" s="43" t="str">
        <f t="shared" si="102"/>
        <v/>
      </c>
      <c r="G402" s="45"/>
      <c r="H402" s="45"/>
      <c r="I402" s="46" t="str">
        <f t="shared" si="104"/>
        <v/>
      </c>
      <c r="J402" s="46" t="str">
        <f t="shared" si="118"/>
        <v/>
      </c>
      <c r="K402" s="41" t="str">
        <f t="shared" si="105"/>
        <v/>
      </c>
      <c r="L402" s="6"/>
      <c r="M402" s="6"/>
      <c r="N402" s="41" t="str">
        <f t="shared" si="116"/>
        <v/>
      </c>
      <c r="O402" s="47" t="str">
        <f t="shared" si="117"/>
        <v/>
      </c>
      <c r="Q402" s="11" t="str">
        <f t="shared" si="106"/>
        <v/>
      </c>
      <c r="S402" s="11" t="str">
        <f t="shared" si="107"/>
        <v/>
      </c>
      <c r="U402" s="11" t="str">
        <f t="shared" si="108"/>
        <v/>
      </c>
      <c r="W402" s="11" t="str">
        <f t="shared" si="109"/>
        <v/>
      </c>
      <c r="Y402" s="11" t="str">
        <f t="shared" si="110"/>
        <v/>
      </c>
      <c r="AA402" s="11" t="str">
        <f t="shared" si="111"/>
        <v/>
      </c>
      <c r="AC402" s="11" t="str">
        <f t="shared" si="112"/>
        <v/>
      </c>
      <c r="AE402" s="11" t="str">
        <f t="shared" si="113"/>
        <v/>
      </c>
      <c r="AG402" s="11" t="str">
        <f t="shared" si="114"/>
        <v/>
      </c>
      <c r="AI402" s="11" t="str">
        <f t="shared" si="115"/>
        <v/>
      </c>
    </row>
    <row r="403" spans="2:35" x14ac:dyDescent="0.25">
      <c r="B403" s="41" t="str">
        <f t="shared" si="103"/>
        <v/>
      </c>
      <c r="D403" s="43" t="str">
        <f t="shared" si="102"/>
        <v/>
      </c>
      <c r="G403" s="45"/>
      <c r="H403" s="45"/>
      <c r="I403" s="46" t="str">
        <f t="shared" si="104"/>
        <v/>
      </c>
      <c r="J403" s="46" t="str">
        <f t="shared" si="118"/>
        <v/>
      </c>
      <c r="K403" s="41" t="str">
        <f t="shared" si="105"/>
        <v/>
      </c>
      <c r="L403" s="6"/>
      <c r="M403" s="6"/>
      <c r="N403" s="41" t="str">
        <f t="shared" si="116"/>
        <v/>
      </c>
      <c r="O403" s="47" t="str">
        <f t="shared" si="117"/>
        <v/>
      </c>
      <c r="Q403" s="11" t="str">
        <f t="shared" si="106"/>
        <v/>
      </c>
      <c r="S403" s="11" t="str">
        <f t="shared" si="107"/>
        <v/>
      </c>
      <c r="U403" s="11" t="str">
        <f t="shared" si="108"/>
        <v/>
      </c>
      <c r="W403" s="11" t="str">
        <f t="shared" si="109"/>
        <v/>
      </c>
      <c r="Y403" s="11" t="str">
        <f t="shared" si="110"/>
        <v/>
      </c>
      <c r="AA403" s="11" t="str">
        <f t="shared" si="111"/>
        <v/>
      </c>
      <c r="AC403" s="11" t="str">
        <f t="shared" si="112"/>
        <v/>
      </c>
      <c r="AE403" s="11" t="str">
        <f t="shared" si="113"/>
        <v/>
      </c>
      <c r="AG403" s="11" t="str">
        <f t="shared" si="114"/>
        <v/>
      </c>
      <c r="AI403" s="11" t="str">
        <f t="shared" si="115"/>
        <v/>
      </c>
    </row>
    <row r="404" spans="2:35" x14ac:dyDescent="0.25">
      <c r="B404" s="41" t="str">
        <f t="shared" si="103"/>
        <v/>
      </c>
      <c r="D404" s="43" t="str">
        <f t="shared" si="102"/>
        <v/>
      </c>
      <c r="G404" s="45"/>
      <c r="H404" s="45"/>
      <c r="I404" s="46" t="str">
        <f t="shared" si="104"/>
        <v/>
      </c>
      <c r="J404" s="46" t="str">
        <f t="shared" si="118"/>
        <v/>
      </c>
      <c r="K404" s="41" t="str">
        <f t="shared" si="105"/>
        <v/>
      </c>
      <c r="L404" s="6"/>
      <c r="M404" s="6"/>
      <c r="N404" s="41" t="str">
        <f t="shared" si="116"/>
        <v/>
      </c>
      <c r="O404" s="47" t="str">
        <f t="shared" si="117"/>
        <v/>
      </c>
      <c r="Q404" s="11" t="str">
        <f t="shared" si="106"/>
        <v/>
      </c>
      <c r="S404" s="11" t="str">
        <f t="shared" si="107"/>
        <v/>
      </c>
      <c r="U404" s="11" t="str">
        <f t="shared" si="108"/>
        <v/>
      </c>
      <c r="W404" s="11" t="str">
        <f t="shared" si="109"/>
        <v/>
      </c>
      <c r="Y404" s="11" t="str">
        <f t="shared" si="110"/>
        <v/>
      </c>
      <c r="AA404" s="11" t="str">
        <f t="shared" si="111"/>
        <v/>
      </c>
      <c r="AC404" s="11" t="str">
        <f t="shared" si="112"/>
        <v/>
      </c>
      <c r="AE404" s="11" t="str">
        <f t="shared" si="113"/>
        <v/>
      </c>
      <c r="AG404" s="11" t="str">
        <f t="shared" si="114"/>
        <v/>
      </c>
      <c r="AI404" s="11" t="str">
        <f t="shared" si="115"/>
        <v/>
      </c>
    </row>
    <row r="405" spans="2:35" x14ac:dyDescent="0.25">
      <c r="B405" s="41" t="str">
        <f t="shared" si="103"/>
        <v/>
      </c>
      <c r="D405" s="43" t="str">
        <f t="shared" si="102"/>
        <v/>
      </c>
      <c r="G405" s="45"/>
      <c r="H405" s="45"/>
      <c r="I405" s="46" t="str">
        <f t="shared" si="104"/>
        <v/>
      </c>
      <c r="J405" s="46" t="str">
        <f t="shared" si="118"/>
        <v/>
      </c>
      <c r="K405" s="41" t="str">
        <f t="shared" si="105"/>
        <v/>
      </c>
      <c r="L405" s="6"/>
      <c r="M405" s="6"/>
      <c r="N405" s="41" t="str">
        <f t="shared" si="116"/>
        <v/>
      </c>
      <c r="O405" s="47" t="str">
        <f t="shared" si="117"/>
        <v/>
      </c>
      <c r="Q405" s="11" t="str">
        <f t="shared" si="106"/>
        <v/>
      </c>
      <c r="S405" s="11" t="str">
        <f t="shared" si="107"/>
        <v/>
      </c>
      <c r="U405" s="11" t="str">
        <f t="shared" si="108"/>
        <v/>
      </c>
      <c r="W405" s="11" t="str">
        <f t="shared" si="109"/>
        <v/>
      </c>
      <c r="Y405" s="11" t="str">
        <f t="shared" si="110"/>
        <v/>
      </c>
      <c r="AA405" s="11" t="str">
        <f t="shared" si="111"/>
        <v/>
      </c>
      <c r="AC405" s="11" t="str">
        <f t="shared" si="112"/>
        <v/>
      </c>
      <c r="AE405" s="11" t="str">
        <f t="shared" si="113"/>
        <v/>
      </c>
      <c r="AG405" s="11" t="str">
        <f t="shared" si="114"/>
        <v/>
      </c>
      <c r="AI405" s="11" t="str">
        <f t="shared" si="115"/>
        <v/>
      </c>
    </row>
    <row r="406" spans="2:35" x14ac:dyDescent="0.25">
      <c r="B406" s="41" t="str">
        <f t="shared" si="103"/>
        <v/>
      </c>
      <c r="D406" s="43" t="str">
        <f t="shared" si="102"/>
        <v/>
      </c>
      <c r="G406" s="45"/>
      <c r="H406" s="45"/>
      <c r="I406" s="46" t="str">
        <f t="shared" si="104"/>
        <v/>
      </c>
      <c r="J406" s="46" t="str">
        <f t="shared" si="118"/>
        <v/>
      </c>
      <c r="K406" s="41" t="str">
        <f t="shared" si="105"/>
        <v/>
      </c>
      <c r="L406" s="6"/>
      <c r="M406" s="6"/>
      <c r="N406" s="41" t="str">
        <f t="shared" si="116"/>
        <v/>
      </c>
      <c r="O406" s="47" t="str">
        <f t="shared" si="117"/>
        <v/>
      </c>
      <c r="Q406" s="11" t="str">
        <f t="shared" si="106"/>
        <v/>
      </c>
      <c r="S406" s="11" t="str">
        <f t="shared" si="107"/>
        <v/>
      </c>
      <c r="U406" s="11" t="str">
        <f t="shared" si="108"/>
        <v/>
      </c>
      <c r="W406" s="11" t="str">
        <f t="shared" si="109"/>
        <v/>
      </c>
      <c r="Y406" s="11" t="str">
        <f t="shared" si="110"/>
        <v/>
      </c>
      <c r="AA406" s="11" t="str">
        <f t="shared" si="111"/>
        <v/>
      </c>
      <c r="AC406" s="11" t="str">
        <f t="shared" si="112"/>
        <v/>
      </c>
      <c r="AE406" s="11" t="str">
        <f t="shared" si="113"/>
        <v/>
      </c>
      <c r="AG406" s="11" t="str">
        <f t="shared" si="114"/>
        <v/>
      </c>
      <c r="AI406" s="11" t="str">
        <f t="shared" si="115"/>
        <v/>
      </c>
    </row>
    <row r="407" spans="2:35" x14ac:dyDescent="0.25">
      <c r="B407" s="41" t="str">
        <f t="shared" si="103"/>
        <v/>
      </c>
      <c r="D407" s="43" t="str">
        <f t="shared" si="102"/>
        <v/>
      </c>
      <c r="G407" s="45"/>
      <c r="H407" s="45"/>
      <c r="I407" s="46" t="str">
        <f t="shared" si="104"/>
        <v/>
      </c>
      <c r="J407" s="46" t="str">
        <f t="shared" si="118"/>
        <v/>
      </c>
      <c r="K407" s="41" t="str">
        <f t="shared" si="105"/>
        <v/>
      </c>
      <c r="L407" s="6"/>
      <c r="M407" s="6"/>
      <c r="N407" s="41" t="str">
        <f t="shared" si="116"/>
        <v/>
      </c>
      <c r="O407" s="47" t="str">
        <f t="shared" si="117"/>
        <v/>
      </c>
      <c r="Q407" s="11" t="str">
        <f t="shared" si="106"/>
        <v/>
      </c>
      <c r="S407" s="11" t="str">
        <f t="shared" si="107"/>
        <v/>
      </c>
      <c r="U407" s="11" t="str">
        <f t="shared" si="108"/>
        <v/>
      </c>
      <c r="W407" s="11" t="str">
        <f t="shared" si="109"/>
        <v/>
      </c>
      <c r="Y407" s="11" t="str">
        <f t="shared" si="110"/>
        <v/>
      </c>
      <c r="AA407" s="11" t="str">
        <f t="shared" si="111"/>
        <v/>
      </c>
      <c r="AC407" s="11" t="str">
        <f t="shared" si="112"/>
        <v/>
      </c>
      <c r="AE407" s="11" t="str">
        <f t="shared" si="113"/>
        <v/>
      </c>
      <c r="AG407" s="11" t="str">
        <f t="shared" si="114"/>
        <v/>
      </c>
      <c r="AI407" s="11" t="str">
        <f t="shared" si="115"/>
        <v/>
      </c>
    </row>
    <row r="408" spans="2:35" x14ac:dyDescent="0.25">
      <c r="B408" s="41" t="str">
        <f t="shared" si="103"/>
        <v/>
      </c>
      <c r="D408" s="43" t="str">
        <f t="shared" si="102"/>
        <v/>
      </c>
      <c r="G408" s="45"/>
      <c r="H408" s="45"/>
      <c r="I408" s="46" t="str">
        <f t="shared" si="104"/>
        <v/>
      </c>
      <c r="J408" s="46" t="str">
        <f t="shared" si="118"/>
        <v/>
      </c>
      <c r="K408" s="41" t="str">
        <f t="shared" si="105"/>
        <v/>
      </c>
      <c r="L408" s="6"/>
      <c r="M408" s="6"/>
      <c r="N408" s="41" t="str">
        <f t="shared" si="116"/>
        <v/>
      </c>
      <c r="O408" s="47" t="str">
        <f t="shared" si="117"/>
        <v/>
      </c>
      <c r="Q408" s="11" t="str">
        <f t="shared" si="106"/>
        <v/>
      </c>
      <c r="S408" s="11" t="str">
        <f t="shared" si="107"/>
        <v/>
      </c>
      <c r="U408" s="11" t="str">
        <f t="shared" si="108"/>
        <v/>
      </c>
      <c r="W408" s="11" t="str">
        <f t="shared" si="109"/>
        <v/>
      </c>
      <c r="Y408" s="11" t="str">
        <f t="shared" si="110"/>
        <v/>
      </c>
      <c r="AA408" s="11" t="str">
        <f t="shared" si="111"/>
        <v/>
      </c>
      <c r="AC408" s="11" t="str">
        <f t="shared" si="112"/>
        <v/>
      </c>
      <c r="AE408" s="11" t="str">
        <f t="shared" si="113"/>
        <v/>
      </c>
      <c r="AG408" s="11" t="str">
        <f t="shared" si="114"/>
        <v/>
      </c>
      <c r="AI408" s="11" t="str">
        <f t="shared" si="115"/>
        <v/>
      </c>
    </row>
    <row r="409" spans="2:35" x14ac:dyDescent="0.25">
      <c r="B409" s="41" t="str">
        <f t="shared" si="103"/>
        <v/>
      </c>
      <c r="D409" s="43" t="str">
        <f t="shared" si="102"/>
        <v/>
      </c>
      <c r="G409" s="45"/>
      <c r="H409" s="45"/>
      <c r="I409" s="46" t="str">
        <f t="shared" si="104"/>
        <v/>
      </c>
      <c r="J409" s="46" t="str">
        <f t="shared" si="118"/>
        <v/>
      </c>
      <c r="K409" s="41" t="str">
        <f t="shared" si="105"/>
        <v/>
      </c>
      <c r="L409" s="6"/>
      <c r="M409" s="6"/>
      <c r="N409" s="41" t="str">
        <f t="shared" si="116"/>
        <v/>
      </c>
      <c r="O409" s="47" t="str">
        <f t="shared" si="117"/>
        <v/>
      </c>
      <c r="Q409" s="11" t="str">
        <f t="shared" si="106"/>
        <v/>
      </c>
      <c r="S409" s="11" t="str">
        <f t="shared" si="107"/>
        <v/>
      </c>
      <c r="U409" s="11" t="str">
        <f t="shared" si="108"/>
        <v/>
      </c>
      <c r="W409" s="11" t="str">
        <f t="shared" si="109"/>
        <v/>
      </c>
      <c r="Y409" s="11" t="str">
        <f t="shared" si="110"/>
        <v/>
      </c>
      <c r="AA409" s="11" t="str">
        <f t="shared" si="111"/>
        <v/>
      </c>
      <c r="AC409" s="11" t="str">
        <f t="shared" si="112"/>
        <v/>
      </c>
      <c r="AE409" s="11" t="str">
        <f t="shared" si="113"/>
        <v/>
      </c>
      <c r="AG409" s="11" t="str">
        <f t="shared" si="114"/>
        <v/>
      </c>
      <c r="AI409" s="11" t="str">
        <f t="shared" si="115"/>
        <v/>
      </c>
    </row>
    <row r="410" spans="2:35" x14ac:dyDescent="0.25">
      <c r="B410" s="41" t="str">
        <f t="shared" si="103"/>
        <v/>
      </c>
      <c r="D410" s="43" t="str">
        <f t="shared" si="102"/>
        <v/>
      </c>
      <c r="G410" s="45"/>
      <c r="H410" s="45"/>
      <c r="I410" s="46" t="str">
        <f t="shared" si="104"/>
        <v/>
      </c>
      <c r="J410" s="46" t="str">
        <f t="shared" si="118"/>
        <v/>
      </c>
      <c r="K410" s="41" t="str">
        <f t="shared" si="105"/>
        <v/>
      </c>
      <c r="L410" s="6"/>
      <c r="M410" s="6"/>
      <c r="N410" s="41" t="str">
        <f t="shared" si="116"/>
        <v/>
      </c>
      <c r="O410" s="47" t="str">
        <f t="shared" si="117"/>
        <v/>
      </c>
      <c r="Q410" s="11" t="str">
        <f t="shared" si="106"/>
        <v/>
      </c>
      <c r="S410" s="11" t="str">
        <f t="shared" si="107"/>
        <v/>
      </c>
      <c r="U410" s="11" t="str">
        <f t="shared" si="108"/>
        <v/>
      </c>
      <c r="W410" s="11" t="str">
        <f t="shared" si="109"/>
        <v/>
      </c>
      <c r="Y410" s="11" t="str">
        <f t="shared" si="110"/>
        <v/>
      </c>
      <c r="AA410" s="11" t="str">
        <f t="shared" si="111"/>
        <v/>
      </c>
      <c r="AC410" s="11" t="str">
        <f t="shared" si="112"/>
        <v/>
      </c>
      <c r="AE410" s="11" t="str">
        <f t="shared" si="113"/>
        <v/>
      </c>
      <c r="AG410" s="11" t="str">
        <f t="shared" si="114"/>
        <v/>
      </c>
      <c r="AI410" s="11" t="str">
        <f t="shared" si="115"/>
        <v/>
      </c>
    </row>
    <row r="411" spans="2:35" x14ac:dyDescent="0.25">
      <c r="B411" s="41" t="str">
        <f t="shared" si="103"/>
        <v/>
      </c>
      <c r="D411" s="43" t="str">
        <f t="shared" si="102"/>
        <v/>
      </c>
      <c r="G411" s="45"/>
      <c r="H411" s="45"/>
      <c r="I411" s="46" t="str">
        <f t="shared" si="104"/>
        <v/>
      </c>
      <c r="J411" s="46" t="str">
        <f t="shared" si="118"/>
        <v/>
      </c>
      <c r="K411" s="41" t="str">
        <f t="shared" si="105"/>
        <v/>
      </c>
      <c r="L411" s="6"/>
      <c r="M411" s="6"/>
      <c r="N411" s="41" t="str">
        <f t="shared" si="116"/>
        <v/>
      </c>
      <c r="O411" s="47" t="str">
        <f t="shared" si="117"/>
        <v/>
      </c>
      <c r="Q411" s="11" t="str">
        <f t="shared" si="106"/>
        <v/>
      </c>
      <c r="S411" s="11" t="str">
        <f t="shared" si="107"/>
        <v/>
      </c>
      <c r="U411" s="11" t="str">
        <f t="shared" si="108"/>
        <v/>
      </c>
      <c r="W411" s="11" t="str">
        <f t="shared" si="109"/>
        <v/>
      </c>
      <c r="Y411" s="11" t="str">
        <f t="shared" si="110"/>
        <v/>
      </c>
      <c r="AA411" s="11" t="str">
        <f t="shared" si="111"/>
        <v/>
      </c>
      <c r="AC411" s="11" t="str">
        <f t="shared" si="112"/>
        <v/>
      </c>
      <c r="AE411" s="11" t="str">
        <f t="shared" si="113"/>
        <v/>
      </c>
      <c r="AG411" s="11" t="str">
        <f t="shared" si="114"/>
        <v/>
      </c>
      <c r="AI411" s="11" t="str">
        <f t="shared" si="115"/>
        <v/>
      </c>
    </row>
    <row r="412" spans="2:35" x14ac:dyDescent="0.25">
      <c r="B412" s="41" t="str">
        <f t="shared" si="103"/>
        <v/>
      </c>
      <c r="D412" s="43" t="str">
        <f t="shared" si="102"/>
        <v/>
      </c>
      <c r="G412" s="45"/>
      <c r="H412" s="45"/>
      <c r="I412" s="46" t="str">
        <f t="shared" si="104"/>
        <v/>
      </c>
      <c r="J412" s="46" t="str">
        <f t="shared" si="118"/>
        <v/>
      </c>
      <c r="K412" s="41" t="str">
        <f t="shared" si="105"/>
        <v/>
      </c>
      <c r="L412" s="6"/>
      <c r="M412" s="6"/>
      <c r="N412" s="41" t="str">
        <f t="shared" si="116"/>
        <v/>
      </c>
      <c r="O412" s="47" t="str">
        <f t="shared" si="117"/>
        <v/>
      </c>
      <c r="Q412" s="11" t="str">
        <f t="shared" si="106"/>
        <v/>
      </c>
      <c r="S412" s="11" t="str">
        <f t="shared" si="107"/>
        <v/>
      </c>
      <c r="U412" s="11" t="str">
        <f t="shared" si="108"/>
        <v/>
      </c>
      <c r="W412" s="11" t="str">
        <f t="shared" si="109"/>
        <v/>
      </c>
      <c r="Y412" s="11" t="str">
        <f t="shared" si="110"/>
        <v/>
      </c>
      <c r="AA412" s="11" t="str">
        <f t="shared" si="111"/>
        <v/>
      </c>
      <c r="AC412" s="11" t="str">
        <f t="shared" si="112"/>
        <v/>
      </c>
      <c r="AE412" s="11" t="str">
        <f t="shared" si="113"/>
        <v/>
      </c>
      <c r="AG412" s="11" t="str">
        <f t="shared" si="114"/>
        <v/>
      </c>
      <c r="AI412" s="11" t="str">
        <f t="shared" si="115"/>
        <v/>
      </c>
    </row>
    <row r="413" spans="2:35" x14ac:dyDescent="0.25">
      <c r="B413" s="41" t="str">
        <f t="shared" si="103"/>
        <v/>
      </c>
      <c r="D413" s="43" t="str">
        <f t="shared" si="102"/>
        <v/>
      </c>
      <c r="G413" s="45"/>
      <c r="H413" s="45"/>
      <c r="I413" s="46" t="str">
        <f t="shared" si="104"/>
        <v/>
      </c>
      <c r="J413" s="46" t="str">
        <f t="shared" si="118"/>
        <v/>
      </c>
      <c r="K413" s="41" t="str">
        <f t="shared" si="105"/>
        <v/>
      </c>
      <c r="L413" s="6"/>
      <c r="M413" s="6"/>
      <c r="N413" s="41" t="str">
        <f t="shared" si="116"/>
        <v/>
      </c>
      <c r="O413" s="47" t="str">
        <f t="shared" si="117"/>
        <v/>
      </c>
      <c r="Q413" s="11" t="str">
        <f t="shared" si="106"/>
        <v/>
      </c>
      <c r="S413" s="11" t="str">
        <f t="shared" si="107"/>
        <v/>
      </c>
      <c r="U413" s="11" t="str">
        <f t="shared" si="108"/>
        <v/>
      </c>
      <c r="W413" s="11" t="str">
        <f t="shared" si="109"/>
        <v/>
      </c>
      <c r="Y413" s="11" t="str">
        <f t="shared" si="110"/>
        <v/>
      </c>
      <c r="AA413" s="11" t="str">
        <f t="shared" si="111"/>
        <v/>
      </c>
      <c r="AC413" s="11" t="str">
        <f t="shared" si="112"/>
        <v/>
      </c>
      <c r="AE413" s="11" t="str">
        <f t="shared" si="113"/>
        <v/>
      </c>
      <c r="AG413" s="11" t="str">
        <f t="shared" si="114"/>
        <v/>
      </c>
      <c r="AI413" s="11" t="str">
        <f t="shared" si="115"/>
        <v/>
      </c>
    </row>
    <row r="414" spans="2:35" x14ac:dyDescent="0.25">
      <c r="B414" s="41" t="str">
        <f t="shared" si="103"/>
        <v/>
      </c>
      <c r="D414" s="43" t="str">
        <f t="shared" si="102"/>
        <v/>
      </c>
      <c r="G414" s="45"/>
      <c r="H414" s="45"/>
      <c r="I414" s="46" t="str">
        <f t="shared" si="104"/>
        <v/>
      </c>
      <c r="J414" s="46" t="str">
        <f t="shared" si="118"/>
        <v/>
      </c>
      <c r="K414" s="41" t="str">
        <f t="shared" si="105"/>
        <v/>
      </c>
      <c r="L414" s="6"/>
      <c r="M414" s="6"/>
      <c r="N414" s="41" t="str">
        <f t="shared" si="116"/>
        <v/>
      </c>
      <c r="O414" s="47" t="str">
        <f t="shared" si="117"/>
        <v/>
      </c>
      <c r="Q414" s="11" t="str">
        <f t="shared" si="106"/>
        <v/>
      </c>
      <c r="S414" s="11" t="str">
        <f t="shared" si="107"/>
        <v/>
      </c>
      <c r="U414" s="11" t="str">
        <f t="shared" si="108"/>
        <v/>
      </c>
      <c r="W414" s="11" t="str">
        <f t="shared" si="109"/>
        <v/>
      </c>
      <c r="Y414" s="11" t="str">
        <f t="shared" si="110"/>
        <v/>
      </c>
      <c r="AA414" s="11" t="str">
        <f t="shared" si="111"/>
        <v/>
      </c>
      <c r="AC414" s="11" t="str">
        <f t="shared" si="112"/>
        <v/>
      </c>
      <c r="AE414" s="11" t="str">
        <f t="shared" si="113"/>
        <v/>
      </c>
      <c r="AG414" s="11" t="str">
        <f t="shared" si="114"/>
        <v/>
      </c>
      <c r="AI414" s="11" t="str">
        <f t="shared" si="115"/>
        <v/>
      </c>
    </row>
    <row r="415" spans="2:35" x14ac:dyDescent="0.25">
      <c r="B415" s="41" t="str">
        <f t="shared" si="103"/>
        <v/>
      </c>
      <c r="D415" s="43" t="str">
        <f t="shared" si="102"/>
        <v/>
      </c>
      <c r="G415" s="45"/>
      <c r="H415" s="45"/>
      <c r="I415" s="46" t="str">
        <f t="shared" si="104"/>
        <v/>
      </c>
      <c r="J415" s="46" t="str">
        <f t="shared" si="118"/>
        <v/>
      </c>
      <c r="K415" s="41" t="str">
        <f t="shared" si="105"/>
        <v/>
      </c>
      <c r="L415" s="6"/>
      <c r="M415" s="6"/>
      <c r="N415" s="41" t="str">
        <f t="shared" si="116"/>
        <v/>
      </c>
      <c r="O415" s="47" t="str">
        <f t="shared" si="117"/>
        <v/>
      </c>
      <c r="Q415" s="11" t="str">
        <f t="shared" si="106"/>
        <v/>
      </c>
      <c r="S415" s="11" t="str">
        <f t="shared" si="107"/>
        <v/>
      </c>
      <c r="U415" s="11" t="str">
        <f t="shared" si="108"/>
        <v/>
      </c>
      <c r="W415" s="11" t="str">
        <f t="shared" si="109"/>
        <v/>
      </c>
      <c r="Y415" s="11" t="str">
        <f t="shared" si="110"/>
        <v/>
      </c>
      <c r="AA415" s="11" t="str">
        <f t="shared" si="111"/>
        <v/>
      </c>
      <c r="AC415" s="11" t="str">
        <f t="shared" si="112"/>
        <v/>
      </c>
      <c r="AE415" s="11" t="str">
        <f t="shared" si="113"/>
        <v/>
      </c>
      <c r="AG415" s="11" t="str">
        <f t="shared" si="114"/>
        <v/>
      </c>
      <c r="AI415" s="11" t="str">
        <f t="shared" si="115"/>
        <v/>
      </c>
    </row>
    <row r="416" spans="2:35" x14ac:dyDescent="0.25">
      <c r="B416" s="41" t="str">
        <f t="shared" si="103"/>
        <v/>
      </c>
      <c r="D416" s="43" t="str">
        <f t="shared" si="102"/>
        <v/>
      </c>
      <c r="G416" s="45"/>
      <c r="H416" s="45"/>
      <c r="I416" s="46" t="str">
        <f t="shared" si="104"/>
        <v/>
      </c>
      <c r="J416" s="46" t="str">
        <f t="shared" si="118"/>
        <v/>
      </c>
      <c r="K416" s="41" t="str">
        <f t="shared" si="105"/>
        <v/>
      </c>
      <c r="L416" s="6"/>
      <c r="M416" s="6"/>
      <c r="N416" s="41" t="str">
        <f t="shared" si="116"/>
        <v/>
      </c>
      <c r="O416" s="47" t="str">
        <f t="shared" si="117"/>
        <v/>
      </c>
      <c r="Q416" s="11" t="str">
        <f t="shared" si="106"/>
        <v/>
      </c>
      <c r="S416" s="11" t="str">
        <f t="shared" si="107"/>
        <v/>
      </c>
      <c r="U416" s="11" t="str">
        <f t="shared" si="108"/>
        <v/>
      </c>
      <c r="W416" s="11" t="str">
        <f t="shared" si="109"/>
        <v/>
      </c>
      <c r="Y416" s="11" t="str">
        <f t="shared" si="110"/>
        <v/>
      </c>
      <c r="AA416" s="11" t="str">
        <f t="shared" si="111"/>
        <v/>
      </c>
      <c r="AC416" s="11" t="str">
        <f t="shared" si="112"/>
        <v/>
      </c>
      <c r="AE416" s="11" t="str">
        <f t="shared" si="113"/>
        <v/>
      </c>
      <c r="AG416" s="11" t="str">
        <f t="shared" si="114"/>
        <v/>
      </c>
      <c r="AI416" s="11" t="str">
        <f t="shared" si="115"/>
        <v/>
      </c>
    </row>
    <row r="417" spans="2:35" x14ac:dyDescent="0.25">
      <c r="B417" s="41" t="str">
        <f t="shared" si="103"/>
        <v/>
      </c>
      <c r="D417" s="43" t="str">
        <f t="shared" si="102"/>
        <v/>
      </c>
      <c r="G417" s="45"/>
      <c r="H417" s="45"/>
      <c r="I417" s="46" t="str">
        <f t="shared" si="104"/>
        <v/>
      </c>
      <c r="J417" s="46" t="str">
        <f t="shared" si="118"/>
        <v/>
      </c>
      <c r="K417" s="41" t="str">
        <f t="shared" si="105"/>
        <v/>
      </c>
      <c r="L417" s="6"/>
      <c r="M417" s="6"/>
      <c r="N417" s="41" t="str">
        <f t="shared" si="116"/>
        <v/>
      </c>
      <c r="O417" s="47" t="str">
        <f t="shared" si="117"/>
        <v/>
      </c>
      <c r="Q417" s="11" t="str">
        <f t="shared" si="106"/>
        <v/>
      </c>
      <c r="S417" s="11" t="str">
        <f t="shared" si="107"/>
        <v/>
      </c>
      <c r="U417" s="11" t="str">
        <f t="shared" si="108"/>
        <v/>
      </c>
      <c r="W417" s="11" t="str">
        <f t="shared" si="109"/>
        <v/>
      </c>
      <c r="Y417" s="11" t="str">
        <f t="shared" si="110"/>
        <v/>
      </c>
      <c r="AA417" s="11" t="str">
        <f t="shared" si="111"/>
        <v/>
      </c>
      <c r="AC417" s="11" t="str">
        <f t="shared" si="112"/>
        <v/>
      </c>
      <c r="AE417" s="11" t="str">
        <f t="shared" si="113"/>
        <v/>
      </c>
      <c r="AG417" s="11" t="str">
        <f t="shared" si="114"/>
        <v/>
      </c>
      <c r="AI417" s="11" t="str">
        <f t="shared" si="115"/>
        <v/>
      </c>
    </row>
    <row r="418" spans="2:35" x14ac:dyDescent="0.25">
      <c r="B418" s="41" t="str">
        <f t="shared" si="103"/>
        <v/>
      </c>
      <c r="D418" s="43" t="str">
        <f t="shared" si="102"/>
        <v/>
      </c>
      <c r="G418" s="45"/>
      <c r="H418" s="45"/>
      <c r="I418" s="46" t="str">
        <f t="shared" si="104"/>
        <v/>
      </c>
      <c r="J418" s="46" t="str">
        <f t="shared" si="118"/>
        <v/>
      </c>
      <c r="K418" s="41" t="str">
        <f t="shared" si="105"/>
        <v/>
      </c>
      <c r="L418" s="6"/>
      <c r="M418" s="6"/>
      <c r="N418" s="41" t="str">
        <f t="shared" si="116"/>
        <v/>
      </c>
      <c r="O418" s="47" t="str">
        <f t="shared" si="117"/>
        <v/>
      </c>
      <c r="Q418" s="11" t="str">
        <f t="shared" si="106"/>
        <v/>
      </c>
      <c r="S418" s="11" t="str">
        <f t="shared" si="107"/>
        <v/>
      </c>
      <c r="U418" s="11" t="str">
        <f t="shared" si="108"/>
        <v/>
      </c>
      <c r="W418" s="11" t="str">
        <f t="shared" si="109"/>
        <v/>
      </c>
      <c r="Y418" s="11" t="str">
        <f t="shared" si="110"/>
        <v/>
      </c>
      <c r="AA418" s="11" t="str">
        <f t="shared" si="111"/>
        <v/>
      </c>
      <c r="AC418" s="11" t="str">
        <f t="shared" si="112"/>
        <v/>
      </c>
      <c r="AE418" s="11" t="str">
        <f t="shared" si="113"/>
        <v/>
      </c>
      <c r="AG418" s="11" t="str">
        <f t="shared" si="114"/>
        <v/>
      </c>
      <c r="AI418" s="11" t="str">
        <f t="shared" si="115"/>
        <v/>
      </c>
    </row>
    <row r="419" spans="2:35" x14ac:dyDescent="0.25">
      <c r="B419" s="41" t="str">
        <f t="shared" si="103"/>
        <v/>
      </c>
      <c r="D419" s="43" t="str">
        <f t="shared" si="102"/>
        <v/>
      </c>
      <c r="G419" s="45"/>
      <c r="H419" s="45"/>
      <c r="I419" s="46" t="str">
        <f t="shared" si="104"/>
        <v/>
      </c>
      <c r="J419" s="46" t="str">
        <f t="shared" si="118"/>
        <v/>
      </c>
      <c r="K419" s="41" t="str">
        <f t="shared" si="105"/>
        <v/>
      </c>
      <c r="L419" s="6"/>
      <c r="M419" s="6"/>
      <c r="N419" s="41" t="str">
        <f t="shared" si="116"/>
        <v/>
      </c>
      <c r="O419" s="47" t="str">
        <f t="shared" si="117"/>
        <v/>
      </c>
      <c r="Q419" s="11" t="str">
        <f t="shared" si="106"/>
        <v/>
      </c>
      <c r="S419" s="11" t="str">
        <f t="shared" si="107"/>
        <v/>
      </c>
      <c r="U419" s="11" t="str">
        <f t="shared" si="108"/>
        <v/>
      </c>
      <c r="W419" s="11" t="str">
        <f t="shared" si="109"/>
        <v/>
      </c>
      <c r="Y419" s="11" t="str">
        <f t="shared" si="110"/>
        <v/>
      </c>
      <c r="AA419" s="11" t="str">
        <f t="shared" si="111"/>
        <v/>
      </c>
      <c r="AC419" s="11" t="str">
        <f t="shared" si="112"/>
        <v/>
      </c>
      <c r="AE419" s="11" t="str">
        <f t="shared" si="113"/>
        <v/>
      </c>
      <c r="AG419" s="11" t="str">
        <f t="shared" si="114"/>
        <v/>
      </c>
      <c r="AI419" s="11" t="str">
        <f t="shared" si="115"/>
        <v/>
      </c>
    </row>
    <row r="420" spans="2:35" x14ac:dyDescent="0.25">
      <c r="B420" s="41" t="str">
        <f t="shared" si="103"/>
        <v/>
      </c>
      <c r="D420" s="43" t="str">
        <f t="shared" si="102"/>
        <v/>
      </c>
      <c r="G420" s="45"/>
      <c r="H420" s="45"/>
      <c r="I420" s="46" t="str">
        <f t="shared" si="104"/>
        <v/>
      </c>
      <c r="J420" s="46" t="str">
        <f t="shared" si="118"/>
        <v/>
      </c>
      <c r="K420" s="41" t="str">
        <f t="shared" si="105"/>
        <v/>
      </c>
      <c r="L420" s="6"/>
      <c r="M420" s="6"/>
      <c r="N420" s="41" t="str">
        <f t="shared" si="116"/>
        <v/>
      </c>
      <c r="O420" s="47" t="str">
        <f t="shared" si="117"/>
        <v/>
      </c>
      <c r="Q420" s="11" t="str">
        <f t="shared" si="106"/>
        <v/>
      </c>
      <c r="S420" s="11" t="str">
        <f t="shared" si="107"/>
        <v/>
      </c>
      <c r="U420" s="11" t="str">
        <f t="shared" si="108"/>
        <v/>
      </c>
      <c r="W420" s="11" t="str">
        <f t="shared" si="109"/>
        <v/>
      </c>
      <c r="Y420" s="11" t="str">
        <f t="shared" si="110"/>
        <v/>
      </c>
      <c r="AA420" s="11" t="str">
        <f t="shared" si="111"/>
        <v/>
      </c>
      <c r="AC420" s="11" t="str">
        <f t="shared" si="112"/>
        <v/>
      </c>
      <c r="AE420" s="11" t="str">
        <f t="shared" si="113"/>
        <v/>
      </c>
      <c r="AG420" s="11" t="str">
        <f t="shared" si="114"/>
        <v/>
      </c>
      <c r="AI420" s="11" t="str">
        <f t="shared" si="115"/>
        <v/>
      </c>
    </row>
    <row r="421" spans="2:35" x14ac:dyDescent="0.25">
      <c r="B421" s="41" t="str">
        <f t="shared" si="103"/>
        <v/>
      </c>
      <c r="D421" s="43" t="str">
        <f t="shared" si="102"/>
        <v/>
      </c>
      <c r="G421" s="45"/>
      <c r="H421" s="45"/>
      <c r="I421" s="46" t="str">
        <f t="shared" si="104"/>
        <v/>
      </c>
      <c r="J421" s="46" t="str">
        <f t="shared" si="118"/>
        <v/>
      </c>
      <c r="K421" s="41" t="str">
        <f t="shared" si="105"/>
        <v/>
      </c>
      <c r="L421" s="6"/>
      <c r="M421" s="6"/>
      <c r="N421" s="41" t="str">
        <f t="shared" si="116"/>
        <v/>
      </c>
      <c r="O421" s="47" t="str">
        <f t="shared" si="117"/>
        <v/>
      </c>
      <c r="Q421" s="11" t="str">
        <f t="shared" si="106"/>
        <v/>
      </c>
      <c r="S421" s="11" t="str">
        <f t="shared" si="107"/>
        <v/>
      </c>
      <c r="U421" s="11" t="str">
        <f t="shared" si="108"/>
        <v/>
      </c>
      <c r="W421" s="11" t="str">
        <f t="shared" si="109"/>
        <v/>
      </c>
      <c r="Y421" s="11" t="str">
        <f t="shared" si="110"/>
        <v/>
      </c>
      <c r="AA421" s="11" t="str">
        <f t="shared" si="111"/>
        <v/>
      </c>
      <c r="AC421" s="11" t="str">
        <f t="shared" si="112"/>
        <v/>
      </c>
      <c r="AE421" s="11" t="str">
        <f t="shared" si="113"/>
        <v/>
      </c>
      <c r="AG421" s="11" t="str">
        <f t="shared" si="114"/>
        <v/>
      </c>
      <c r="AI421" s="11" t="str">
        <f t="shared" si="115"/>
        <v/>
      </c>
    </row>
    <row r="422" spans="2:35" x14ac:dyDescent="0.25">
      <c r="B422" s="41" t="str">
        <f t="shared" si="103"/>
        <v/>
      </c>
      <c r="D422" s="43" t="str">
        <f t="shared" si="102"/>
        <v/>
      </c>
      <c r="G422" s="45"/>
      <c r="H422" s="45"/>
      <c r="I422" s="46" t="str">
        <f t="shared" si="104"/>
        <v/>
      </c>
      <c r="J422" s="46" t="str">
        <f t="shared" si="118"/>
        <v/>
      </c>
      <c r="K422" s="41" t="str">
        <f t="shared" si="105"/>
        <v/>
      </c>
      <c r="L422" s="6"/>
      <c r="M422" s="6"/>
      <c r="N422" s="41" t="str">
        <f t="shared" si="116"/>
        <v/>
      </c>
      <c r="O422" s="47" t="str">
        <f t="shared" si="117"/>
        <v/>
      </c>
      <c r="Q422" s="11" t="str">
        <f t="shared" si="106"/>
        <v/>
      </c>
      <c r="S422" s="11" t="str">
        <f t="shared" si="107"/>
        <v/>
      </c>
      <c r="U422" s="11" t="str">
        <f t="shared" si="108"/>
        <v/>
      </c>
      <c r="W422" s="11" t="str">
        <f t="shared" si="109"/>
        <v/>
      </c>
      <c r="Y422" s="11" t="str">
        <f t="shared" si="110"/>
        <v/>
      </c>
      <c r="AA422" s="11" t="str">
        <f t="shared" si="111"/>
        <v/>
      </c>
      <c r="AC422" s="11" t="str">
        <f t="shared" si="112"/>
        <v/>
      </c>
      <c r="AE422" s="11" t="str">
        <f t="shared" si="113"/>
        <v/>
      </c>
      <c r="AG422" s="11" t="str">
        <f t="shared" si="114"/>
        <v/>
      </c>
      <c r="AI422" s="11" t="str">
        <f t="shared" si="115"/>
        <v/>
      </c>
    </row>
    <row r="423" spans="2:35" x14ac:dyDescent="0.25">
      <c r="B423" s="41" t="str">
        <f t="shared" si="103"/>
        <v/>
      </c>
      <c r="D423" s="43" t="str">
        <f t="shared" si="102"/>
        <v/>
      </c>
      <c r="G423" s="45"/>
      <c r="H423" s="45"/>
      <c r="I423" s="46" t="str">
        <f t="shared" si="104"/>
        <v/>
      </c>
      <c r="J423" s="46" t="str">
        <f t="shared" si="118"/>
        <v/>
      </c>
      <c r="K423" s="41" t="str">
        <f t="shared" si="105"/>
        <v/>
      </c>
      <c r="L423" s="6"/>
      <c r="M423" s="6"/>
      <c r="N423" s="41" t="str">
        <f t="shared" si="116"/>
        <v/>
      </c>
      <c r="O423" s="47" t="str">
        <f t="shared" si="117"/>
        <v/>
      </c>
      <c r="Q423" s="11" t="str">
        <f t="shared" si="106"/>
        <v/>
      </c>
      <c r="S423" s="11" t="str">
        <f t="shared" si="107"/>
        <v/>
      </c>
      <c r="U423" s="11" t="str">
        <f t="shared" si="108"/>
        <v/>
      </c>
      <c r="W423" s="11" t="str">
        <f t="shared" si="109"/>
        <v/>
      </c>
      <c r="Y423" s="11" t="str">
        <f t="shared" si="110"/>
        <v/>
      </c>
      <c r="AA423" s="11" t="str">
        <f t="shared" si="111"/>
        <v/>
      </c>
      <c r="AC423" s="11" t="str">
        <f t="shared" si="112"/>
        <v/>
      </c>
      <c r="AE423" s="11" t="str">
        <f t="shared" si="113"/>
        <v/>
      </c>
      <c r="AG423" s="11" t="str">
        <f t="shared" si="114"/>
        <v/>
      </c>
      <c r="AI423" s="11" t="str">
        <f t="shared" si="115"/>
        <v/>
      </c>
    </row>
    <row r="424" spans="2:35" x14ac:dyDescent="0.25">
      <c r="B424" s="41" t="str">
        <f t="shared" si="103"/>
        <v/>
      </c>
      <c r="D424" s="43" t="str">
        <f t="shared" si="102"/>
        <v/>
      </c>
      <c r="G424" s="45"/>
      <c r="H424" s="45"/>
      <c r="I424" s="46" t="str">
        <f t="shared" si="104"/>
        <v/>
      </c>
      <c r="J424" s="46" t="str">
        <f t="shared" si="118"/>
        <v/>
      </c>
      <c r="K424" s="41" t="str">
        <f t="shared" si="105"/>
        <v/>
      </c>
      <c r="L424" s="6"/>
      <c r="M424" s="6"/>
      <c r="N424" s="41" t="str">
        <f t="shared" si="116"/>
        <v/>
      </c>
      <c r="O424" s="47" t="str">
        <f t="shared" si="117"/>
        <v/>
      </c>
      <c r="Q424" s="11" t="str">
        <f t="shared" si="106"/>
        <v/>
      </c>
      <c r="S424" s="11" t="str">
        <f t="shared" si="107"/>
        <v/>
      </c>
      <c r="U424" s="11" t="str">
        <f t="shared" si="108"/>
        <v/>
      </c>
      <c r="W424" s="11" t="str">
        <f t="shared" si="109"/>
        <v/>
      </c>
      <c r="Y424" s="11" t="str">
        <f t="shared" si="110"/>
        <v/>
      </c>
      <c r="AA424" s="11" t="str">
        <f t="shared" si="111"/>
        <v/>
      </c>
      <c r="AC424" s="11" t="str">
        <f t="shared" si="112"/>
        <v/>
      </c>
      <c r="AE424" s="11" t="str">
        <f t="shared" si="113"/>
        <v/>
      </c>
      <c r="AG424" s="11" t="str">
        <f t="shared" si="114"/>
        <v/>
      </c>
      <c r="AI424" s="11" t="str">
        <f t="shared" si="115"/>
        <v/>
      </c>
    </row>
    <row r="425" spans="2:35" x14ac:dyDescent="0.25">
      <c r="B425" s="41" t="str">
        <f t="shared" si="103"/>
        <v/>
      </c>
      <c r="D425" s="43" t="str">
        <f t="shared" si="102"/>
        <v/>
      </c>
      <c r="G425" s="45"/>
      <c r="H425" s="45"/>
      <c r="I425" s="46" t="str">
        <f t="shared" si="104"/>
        <v/>
      </c>
      <c r="J425" s="46" t="str">
        <f t="shared" si="118"/>
        <v/>
      </c>
      <c r="K425" s="41" t="str">
        <f t="shared" si="105"/>
        <v/>
      </c>
      <c r="L425" s="6"/>
      <c r="M425" s="6"/>
      <c r="N425" s="41" t="str">
        <f t="shared" si="116"/>
        <v/>
      </c>
      <c r="O425" s="47" t="str">
        <f t="shared" si="117"/>
        <v/>
      </c>
      <c r="Q425" s="11" t="str">
        <f t="shared" si="106"/>
        <v/>
      </c>
      <c r="S425" s="11" t="str">
        <f t="shared" si="107"/>
        <v/>
      </c>
      <c r="U425" s="11" t="str">
        <f t="shared" si="108"/>
        <v/>
      </c>
      <c r="W425" s="11" t="str">
        <f t="shared" si="109"/>
        <v/>
      </c>
      <c r="Y425" s="11" t="str">
        <f t="shared" si="110"/>
        <v/>
      </c>
      <c r="AA425" s="11" t="str">
        <f t="shared" si="111"/>
        <v/>
      </c>
      <c r="AC425" s="11" t="str">
        <f t="shared" si="112"/>
        <v/>
      </c>
      <c r="AE425" s="11" t="str">
        <f t="shared" si="113"/>
        <v/>
      </c>
      <c r="AG425" s="11" t="str">
        <f t="shared" si="114"/>
        <v/>
      </c>
      <c r="AI425" s="11" t="str">
        <f t="shared" si="115"/>
        <v/>
      </c>
    </row>
    <row r="426" spans="2:35" x14ac:dyDescent="0.25">
      <c r="B426" s="41" t="str">
        <f t="shared" si="103"/>
        <v/>
      </c>
      <c r="D426" s="43" t="str">
        <f t="shared" si="102"/>
        <v/>
      </c>
      <c r="G426" s="45"/>
      <c r="H426" s="45"/>
      <c r="I426" s="46" t="str">
        <f t="shared" si="104"/>
        <v/>
      </c>
      <c r="J426" s="46" t="str">
        <f t="shared" si="118"/>
        <v/>
      </c>
      <c r="K426" s="41" t="str">
        <f t="shared" si="105"/>
        <v/>
      </c>
      <c r="L426" s="6"/>
      <c r="M426" s="6"/>
      <c r="N426" s="41" t="str">
        <f t="shared" si="116"/>
        <v/>
      </c>
      <c r="O426" s="47" t="str">
        <f t="shared" si="117"/>
        <v/>
      </c>
      <c r="Q426" s="11" t="str">
        <f t="shared" si="106"/>
        <v/>
      </c>
      <c r="S426" s="11" t="str">
        <f t="shared" si="107"/>
        <v/>
      </c>
      <c r="U426" s="11" t="str">
        <f t="shared" si="108"/>
        <v/>
      </c>
      <c r="W426" s="11" t="str">
        <f t="shared" si="109"/>
        <v/>
      </c>
      <c r="Y426" s="11" t="str">
        <f t="shared" si="110"/>
        <v/>
      </c>
      <c r="AA426" s="11" t="str">
        <f t="shared" si="111"/>
        <v/>
      </c>
      <c r="AC426" s="11" t="str">
        <f t="shared" si="112"/>
        <v/>
      </c>
      <c r="AE426" s="11" t="str">
        <f t="shared" si="113"/>
        <v/>
      </c>
      <c r="AG426" s="11" t="str">
        <f t="shared" si="114"/>
        <v/>
      </c>
      <c r="AI426" s="11" t="str">
        <f t="shared" si="115"/>
        <v/>
      </c>
    </row>
    <row r="427" spans="2:35" x14ac:dyDescent="0.25">
      <c r="B427" s="41" t="str">
        <f t="shared" si="103"/>
        <v/>
      </c>
      <c r="D427" s="43" t="str">
        <f t="shared" si="102"/>
        <v/>
      </c>
      <c r="G427" s="45"/>
      <c r="H427" s="45"/>
      <c r="I427" s="46" t="str">
        <f t="shared" si="104"/>
        <v/>
      </c>
      <c r="J427" s="46" t="str">
        <f t="shared" si="118"/>
        <v/>
      </c>
      <c r="K427" s="41" t="str">
        <f t="shared" si="105"/>
        <v/>
      </c>
      <c r="L427" s="6"/>
      <c r="M427" s="6"/>
      <c r="N427" s="41" t="str">
        <f t="shared" si="116"/>
        <v/>
      </c>
      <c r="O427" s="47" t="str">
        <f t="shared" si="117"/>
        <v/>
      </c>
      <c r="Q427" s="11" t="str">
        <f t="shared" si="106"/>
        <v/>
      </c>
      <c r="S427" s="11" t="str">
        <f t="shared" si="107"/>
        <v/>
      </c>
      <c r="U427" s="11" t="str">
        <f t="shared" si="108"/>
        <v/>
      </c>
      <c r="W427" s="11" t="str">
        <f t="shared" si="109"/>
        <v/>
      </c>
      <c r="Y427" s="11" t="str">
        <f t="shared" si="110"/>
        <v/>
      </c>
      <c r="AA427" s="11" t="str">
        <f t="shared" si="111"/>
        <v/>
      </c>
      <c r="AC427" s="11" t="str">
        <f t="shared" si="112"/>
        <v/>
      </c>
      <c r="AE427" s="11" t="str">
        <f t="shared" si="113"/>
        <v/>
      </c>
      <c r="AG427" s="11" t="str">
        <f t="shared" si="114"/>
        <v/>
      </c>
      <c r="AI427" s="11" t="str">
        <f t="shared" si="115"/>
        <v/>
      </c>
    </row>
    <row r="428" spans="2:35" x14ac:dyDescent="0.25">
      <c r="B428" s="41" t="str">
        <f t="shared" si="103"/>
        <v/>
      </c>
      <c r="D428" s="43" t="str">
        <f t="shared" si="102"/>
        <v/>
      </c>
      <c r="G428" s="45"/>
      <c r="H428" s="45"/>
      <c r="I428" s="46" t="str">
        <f t="shared" si="104"/>
        <v/>
      </c>
      <c r="J428" s="46" t="str">
        <f t="shared" si="118"/>
        <v/>
      </c>
      <c r="K428" s="41" t="str">
        <f t="shared" si="105"/>
        <v/>
      </c>
      <c r="L428" s="6"/>
      <c r="M428" s="6"/>
      <c r="N428" s="41" t="str">
        <f t="shared" si="116"/>
        <v/>
      </c>
      <c r="O428" s="47" t="str">
        <f t="shared" si="117"/>
        <v/>
      </c>
      <c r="Q428" s="11" t="str">
        <f t="shared" si="106"/>
        <v/>
      </c>
      <c r="S428" s="11" t="str">
        <f t="shared" si="107"/>
        <v/>
      </c>
      <c r="U428" s="11" t="str">
        <f t="shared" si="108"/>
        <v/>
      </c>
      <c r="W428" s="11" t="str">
        <f t="shared" si="109"/>
        <v/>
      </c>
      <c r="Y428" s="11" t="str">
        <f t="shared" si="110"/>
        <v/>
      </c>
      <c r="AA428" s="11" t="str">
        <f t="shared" si="111"/>
        <v/>
      </c>
      <c r="AC428" s="11" t="str">
        <f t="shared" si="112"/>
        <v/>
      </c>
      <c r="AE428" s="11" t="str">
        <f t="shared" si="113"/>
        <v/>
      </c>
      <c r="AG428" s="11" t="str">
        <f t="shared" si="114"/>
        <v/>
      </c>
      <c r="AI428" s="11" t="str">
        <f t="shared" si="115"/>
        <v/>
      </c>
    </row>
    <row r="429" spans="2:35" x14ac:dyDescent="0.25">
      <c r="B429" s="41" t="str">
        <f t="shared" si="103"/>
        <v/>
      </c>
      <c r="D429" s="43" t="str">
        <f t="shared" si="102"/>
        <v/>
      </c>
      <c r="G429" s="45"/>
      <c r="H429" s="45"/>
      <c r="I429" s="46" t="str">
        <f t="shared" si="104"/>
        <v/>
      </c>
      <c r="J429" s="46" t="str">
        <f t="shared" si="118"/>
        <v/>
      </c>
      <c r="K429" s="41" t="str">
        <f t="shared" si="105"/>
        <v/>
      </c>
      <c r="L429" s="6"/>
      <c r="M429" s="6"/>
      <c r="N429" s="41" t="str">
        <f t="shared" si="116"/>
        <v/>
      </c>
      <c r="O429" s="47" t="str">
        <f t="shared" si="117"/>
        <v/>
      </c>
      <c r="Q429" s="11" t="str">
        <f t="shared" si="106"/>
        <v/>
      </c>
      <c r="S429" s="11" t="str">
        <f t="shared" si="107"/>
        <v/>
      </c>
      <c r="U429" s="11" t="str">
        <f t="shared" si="108"/>
        <v/>
      </c>
      <c r="W429" s="11" t="str">
        <f t="shared" si="109"/>
        <v/>
      </c>
      <c r="Y429" s="11" t="str">
        <f t="shared" si="110"/>
        <v/>
      </c>
      <c r="AA429" s="11" t="str">
        <f t="shared" si="111"/>
        <v/>
      </c>
      <c r="AC429" s="11" t="str">
        <f t="shared" si="112"/>
        <v/>
      </c>
      <c r="AE429" s="11" t="str">
        <f t="shared" si="113"/>
        <v/>
      </c>
      <c r="AG429" s="11" t="str">
        <f t="shared" si="114"/>
        <v/>
      </c>
      <c r="AI429" s="11" t="str">
        <f t="shared" si="115"/>
        <v/>
      </c>
    </row>
    <row r="430" spans="2:35" x14ac:dyDescent="0.25">
      <c r="B430" s="41" t="str">
        <f t="shared" si="103"/>
        <v/>
      </c>
      <c r="D430" s="43" t="str">
        <f t="shared" si="102"/>
        <v/>
      </c>
      <c r="G430" s="45"/>
      <c r="H430" s="45"/>
      <c r="I430" s="46" t="str">
        <f t="shared" si="104"/>
        <v/>
      </c>
      <c r="J430" s="46" t="str">
        <f t="shared" si="118"/>
        <v/>
      </c>
      <c r="K430" s="41" t="str">
        <f t="shared" si="105"/>
        <v/>
      </c>
      <c r="L430" s="6"/>
      <c r="M430" s="6"/>
      <c r="N430" s="41" t="str">
        <f t="shared" si="116"/>
        <v/>
      </c>
      <c r="O430" s="47" t="str">
        <f t="shared" si="117"/>
        <v/>
      </c>
      <c r="Q430" s="11" t="str">
        <f t="shared" si="106"/>
        <v/>
      </c>
      <c r="S430" s="11" t="str">
        <f t="shared" si="107"/>
        <v/>
      </c>
      <c r="U430" s="11" t="str">
        <f t="shared" si="108"/>
        <v/>
      </c>
      <c r="W430" s="11" t="str">
        <f t="shared" si="109"/>
        <v/>
      </c>
      <c r="Y430" s="11" t="str">
        <f t="shared" si="110"/>
        <v/>
      </c>
      <c r="AA430" s="11" t="str">
        <f t="shared" si="111"/>
        <v/>
      </c>
      <c r="AC430" s="11" t="str">
        <f t="shared" si="112"/>
        <v/>
      </c>
      <c r="AE430" s="11" t="str">
        <f t="shared" si="113"/>
        <v/>
      </c>
      <c r="AG430" s="11" t="str">
        <f t="shared" si="114"/>
        <v/>
      </c>
      <c r="AI430" s="11" t="str">
        <f t="shared" si="115"/>
        <v/>
      </c>
    </row>
    <row r="431" spans="2:35" x14ac:dyDescent="0.25">
      <c r="B431" s="41" t="str">
        <f t="shared" si="103"/>
        <v/>
      </c>
      <c r="D431" s="43" t="str">
        <f t="shared" si="102"/>
        <v/>
      </c>
      <c r="G431" s="45"/>
      <c r="H431" s="45"/>
      <c r="I431" s="46" t="str">
        <f t="shared" si="104"/>
        <v/>
      </c>
      <c r="J431" s="46" t="str">
        <f t="shared" si="118"/>
        <v/>
      </c>
      <c r="K431" s="41" t="str">
        <f t="shared" si="105"/>
        <v/>
      </c>
      <c r="L431" s="6"/>
      <c r="M431" s="6"/>
      <c r="N431" s="41" t="str">
        <f t="shared" si="116"/>
        <v/>
      </c>
      <c r="O431" s="47" t="str">
        <f t="shared" si="117"/>
        <v/>
      </c>
      <c r="Q431" s="11" t="str">
        <f t="shared" si="106"/>
        <v/>
      </c>
      <c r="S431" s="11" t="str">
        <f t="shared" si="107"/>
        <v/>
      </c>
      <c r="U431" s="11" t="str">
        <f t="shared" si="108"/>
        <v/>
      </c>
      <c r="W431" s="11" t="str">
        <f t="shared" si="109"/>
        <v/>
      </c>
      <c r="Y431" s="11" t="str">
        <f t="shared" si="110"/>
        <v/>
      </c>
      <c r="AA431" s="11" t="str">
        <f t="shared" si="111"/>
        <v/>
      </c>
      <c r="AC431" s="11" t="str">
        <f t="shared" si="112"/>
        <v/>
      </c>
      <c r="AE431" s="11" t="str">
        <f t="shared" si="113"/>
        <v/>
      </c>
      <c r="AG431" s="11" t="str">
        <f t="shared" si="114"/>
        <v/>
      </c>
      <c r="AI431" s="11" t="str">
        <f t="shared" si="115"/>
        <v/>
      </c>
    </row>
    <row r="432" spans="2:35" x14ac:dyDescent="0.25">
      <c r="B432" s="41" t="str">
        <f t="shared" si="103"/>
        <v/>
      </c>
      <c r="D432" s="43" t="str">
        <f t="shared" si="102"/>
        <v/>
      </c>
      <c r="G432" s="45"/>
      <c r="H432" s="45"/>
      <c r="I432" s="46" t="str">
        <f t="shared" si="104"/>
        <v/>
      </c>
      <c r="J432" s="46" t="str">
        <f t="shared" si="118"/>
        <v/>
      </c>
      <c r="K432" s="41" t="str">
        <f t="shared" si="105"/>
        <v/>
      </c>
      <c r="L432" s="6"/>
      <c r="M432" s="6"/>
      <c r="N432" s="41" t="str">
        <f t="shared" si="116"/>
        <v/>
      </c>
      <c r="O432" s="47" t="str">
        <f t="shared" si="117"/>
        <v/>
      </c>
      <c r="Q432" s="11" t="str">
        <f t="shared" si="106"/>
        <v/>
      </c>
      <c r="S432" s="11" t="str">
        <f t="shared" si="107"/>
        <v/>
      </c>
      <c r="U432" s="11" t="str">
        <f t="shared" si="108"/>
        <v/>
      </c>
      <c r="W432" s="11" t="str">
        <f t="shared" si="109"/>
        <v/>
      </c>
      <c r="Y432" s="11" t="str">
        <f t="shared" si="110"/>
        <v/>
      </c>
      <c r="AA432" s="11" t="str">
        <f t="shared" si="111"/>
        <v/>
      </c>
      <c r="AC432" s="11" t="str">
        <f t="shared" si="112"/>
        <v/>
      </c>
      <c r="AE432" s="11" t="str">
        <f t="shared" si="113"/>
        <v/>
      </c>
      <c r="AG432" s="11" t="str">
        <f t="shared" si="114"/>
        <v/>
      </c>
      <c r="AI432" s="11" t="str">
        <f t="shared" si="115"/>
        <v/>
      </c>
    </row>
    <row r="433" spans="2:35" x14ac:dyDescent="0.25">
      <c r="B433" s="41" t="str">
        <f t="shared" si="103"/>
        <v/>
      </c>
      <c r="D433" s="43" t="str">
        <f t="shared" si="102"/>
        <v/>
      </c>
      <c r="G433" s="45"/>
      <c r="H433" s="45"/>
      <c r="I433" s="46" t="str">
        <f t="shared" si="104"/>
        <v/>
      </c>
      <c r="J433" s="46" t="str">
        <f t="shared" si="118"/>
        <v/>
      </c>
      <c r="K433" s="41" t="str">
        <f t="shared" si="105"/>
        <v/>
      </c>
      <c r="L433" s="6"/>
      <c r="M433" s="6"/>
      <c r="N433" s="41" t="str">
        <f t="shared" si="116"/>
        <v/>
      </c>
      <c r="O433" s="47" t="str">
        <f t="shared" si="117"/>
        <v/>
      </c>
      <c r="Q433" s="11" t="str">
        <f t="shared" si="106"/>
        <v/>
      </c>
      <c r="S433" s="11" t="str">
        <f t="shared" si="107"/>
        <v/>
      </c>
      <c r="U433" s="11" t="str">
        <f t="shared" si="108"/>
        <v/>
      </c>
      <c r="W433" s="11" t="str">
        <f t="shared" si="109"/>
        <v/>
      </c>
      <c r="Y433" s="11" t="str">
        <f t="shared" si="110"/>
        <v/>
      </c>
      <c r="AA433" s="11" t="str">
        <f t="shared" si="111"/>
        <v/>
      </c>
      <c r="AC433" s="11" t="str">
        <f t="shared" si="112"/>
        <v/>
      </c>
      <c r="AE433" s="11" t="str">
        <f t="shared" si="113"/>
        <v/>
      </c>
      <c r="AG433" s="11" t="str">
        <f t="shared" si="114"/>
        <v/>
      </c>
      <c r="AI433" s="11" t="str">
        <f t="shared" si="115"/>
        <v/>
      </c>
    </row>
    <row r="434" spans="2:35" x14ac:dyDescent="0.25">
      <c r="B434" s="41" t="str">
        <f t="shared" si="103"/>
        <v/>
      </c>
      <c r="D434" s="43" t="str">
        <f t="shared" si="102"/>
        <v/>
      </c>
      <c r="G434" s="45"/>
      <c r="H434" s="45"/>
      <c r="I434" s="46" t="str">
        <f t="shared" si="104"/>
        <v/>
      </c>
      <c r="J434" s="46" t="str">
        <f t="shared" si="118"/>
        <v/>
      </c>
      <c r="K434" s="41" t="str">
        <f t="shared" si="105"/>
        <v/>
      </c>
      <c r="L434" s="6"/>
      <c r="M434" s="6"/>
      <c r="N434" s="41" t="str">
        <f t="shared" si="116"/>
        <v/>
      </c>
      <c r="O434" s="47" t="str">
        <f t="shared" si="117"/>
        <v/>
      </c>
      <c r="Q434" s="11" t="str">
        <f t="shared" si="106"/>
        <v/>
      </c>
      <c r="S434" s="11" t="str">
        <f t="shared" si="107"/>
        <v/>
      </c>
      <c r="U434" s="11" t="str">
        <f t="shared" si="108"/>
        <v/>
      </c>
      <c r="W434" s="11" t="str">
        <f t="shared" si="109"/>
        <v/>
      </c>
      <c r="Y434" s="11" t="str">
        <f t="shared" si="110"/>
        <v/>
      </c>
      <c r="AA434" s="11" t="str">
        <f t="shared" si="111"/>
        <v/>
      </c>
      <c r="AC434" s="11" t="str">
        <f t="shared" si="112"/>
        <v/>
      </c>
      <c r="AE434" s="11" t="str">
        <f t="shared" si="113"/>
        <v/>
      </c>
      <c r="AG434" s="11" t="str">
        <f t="shared" si="114"/>
        <v/>
      </c>
      <c r="AI434" s="11" t="str">
        <f t="shared" si="115"/>
        <v/>
      </c>
    </row>
    <row r="435" spans="2:35" x14ac:dyDescent="0.25">
      <c r="B435" s="41" t="str">
        <f t="shared" si="103"/>
        <v/>
      </c>
      <c r="D435" s="43" t="str">
        <f t="shared" si="102"/>
        <v/>
      </c>
      <c r="G435" s="45"/>
      <c r="H435" s="45"/>
      <c r="I435" s="46" t="str">
        <f t="shared" si="104"/>
        <v/>
      </c>
      <c r="J435" s="46" t="str">
        <f t="shared" si="118"/>
        <v/>
      </c>
      <c r="K435" s="41" t="str">
        <f t="shared" si="105"/>
        <v/>
      </c>
      <c r="L435" s="6"/>
      <c r="M435" s="6"/>
      <c r="N435" s="41" t="str">
        <f t="shared" si="116"/>
        <v/>
      </c>
      <c r="O435" s="47" t="str">
        <f t="shared" si="117"/>
        <v/>
      </c>
      <c r="Q435" s="11" t="str">
        <f t="shared" si="106"/>
        <v/>
      </c>
      <c r="S435" s="11" t="str">
        <f t="shared" si="107"/>
        <v/>
      </c>
      <c r="U435" s="11" t="str">
        <f t="shared" si="108"/>
        <v/>
      </c>
      <c r="W435" s="11" t="str">
        <f t="shared" si="109"/>
        <v/>
      </c>
      <c r="Y435" s="11" t="str">
        <f t="shared" si="110"/>
        <v/>
      </c>
      <c r="AA435" s="11" t="str">
        <f t="shared" si="111"/>
        <v/>
      </c>
      <c r="AC435" s="11" t="str">
        <f t="shared" si="112"/>
        <v/>
      </c>
      <c r="AE435" s="11" t="str">
        <f t="shared" si="113"/>
        <v/>
      </c>
      <c r="AG435" s="11" t="str">
        <f t="shared" si="114"/>
        <v/>
      </c>
      <c r="AI435" s="11" t="str">
        <f t="shared" si="115"/>
        <v/>
      </c>
    </row>
    <row r="436" spans="2:35" x14ac:dyDescent="0.25">
      <c r="B436" s="41" t="str">
        <f t="shared" si="103"/>
        <v/>
      </c>
      <c r="D436" s="43" t="str">
        <f t="shared" ref="D436:D499" si="119">IF(A436&lt;&gt;"",IF(C436&lt;(CONV_Date+1),"Yes","N/A"),"")</f>
        <v/>
      </c>
      <c r="G436" s="45"/>
      <c r="H436" s="45"/>
      <c r="I436" s="46" t="str">
        <f t="shared" si="104"/>
        <v/>
      </c>
      <c r="J436" s="46" t="str">
        <f t="shared" si="118"/>
        <v/>
      </c>
      <c r="K436" s="41" t="str">
        <f t="shared" si="105"/>
        <v/>
      </c>
      <c r="L436" s="6"/>
      <c r="M436" s="6"/>
      <c r="N436" s="41" t="str">
        <f t="shared" si="116"/>
        <v/>
      </c>
      <c r="O436" s="47" t="str">
        <f t="shared" si="117"/>
        <v/>
      </c>
      <c r="Q436" s="11" t="str">
        <f t="shared" si="106"/>
        <v/>
      </c>
      <c r="S436" s="11" t="str">
        <f t="shared" si="107"/>
        <v/>
      </c>
      <c r="U436" s="11" t="str">
        <f t="shared" si="108"/>
        <v/>
      </c>
      <c r="W436" s="11" t="str">
        <f t="shared" si="109"/>
        <v/>
      </c>
      <c r="Y436" s="11" t="str">
        <f t="shared" si="110"/>
        <v/>
      </c>
      <c r="AA436" s="11" t="str">
        <f t="shared" si="111"/>
        <v/>
      </c>
      <c r="AC436" s="11" t="str">
        <f t="shared" si="112"/>
        <v/>
      </c>
      <c r="AE436" s="11" t="str">
        <f t="shared" si="113"/>
        <v/>
      </c>
      <c r="AG436" s="11" t="str">
        <f t="shared" si="114"/>
        <v/>
      </c>
      <c r="AI436" s="11" t="str">
        <f t="shared" si="115"/>
        <v/>
      </c>
    </row>
    <row r="437" spans="2:35" x14ac:dyDescent="0.25">
      <c r="B437" s="41" t="str">
        <f t="shared" ref="B437:B500" si="120">IFERROR(VLOOKUP(A437,Game_Data,2,FALSE),"")</f>
        <v/>
      </c>
      <c r="D437" s="43" t="str">
        <f t="shared" si="119"/>
        <v/>
      </c>
      <c r="G437" s="45"/>
      <c r="H437" s="45"/>
      <c r="I437" s="46" t="str">
        <f t="shared" si="104"/>
        <v/>
      </c>
      <c r="J437" s="46" t="str">
        <f t="shared" si="118"/>
        <v/>
      </c>
      <c r="K437" s="41" t="str">
        <f t="shared" si="105"/>
        <v/>
      </c>
      <c r="L437" s="6"/>
      <c r="M437" s="6"/>
      <c r="N437" s="41" t="str">
        <f t="shared" si="116"/>
        <v/>
      </c>
      <c r="O437" s="47" t="str">
        <f t="shared" si="117"/>
        <v/>
      </c>
      <c r="Q437" s="11" t="str">
        <f t="shared" si="106"/>
        <v/>
      </c>
      <c r="S437" s="11" t="str">
        <f t="shared" si="107"/>
        <v/>
      </c>
      <c r="U437" s="11" t="str">
        <f t="shared" si="108"/>
        <v/>
      </c>
      <c r="W437" s="11" t="str">
        <f t="shared" si="109"/>
        <v/>
      </c>
      <c r="Y437" s="11" t="str">
        <f t="shared" si="110"/>
        <v/>
      </c>
      <c r="AA437" s="11" t="str">
        <f t="shared" si="111"/>
        <v/>
      </c>
      <c r="AC437" s="11" t="str">
        <f t="shared" si="112"/>
        <v/>
      </c>
      <c r="AE437" s="11" t="str">
        <f t="shared" si="113"/>
        <v/>
      </c>
      <c r="AG437" s="11" t="str">
        <f t="shared" si="114"/>
        <v/>
      </c>
      <c r="AI437" s="11" t="str">
        <f t="shared" si="115"/>
        <v/>
      </c>
    </row>
    <row r="438" spans="2:35" x14ac:dyDescent="0.25">
      <c r="B438" s="41" t="str">
        <f t="shared" si="120"/>
        <v/>
      </c>
      <c r="D438" s="43" t="str">
        <f t="shared" si="119"/>
        <v/>
      </c>
      <c r="G438" s="45"/>
      <c r="H438" s="45"/>
      <c r="I438" s="46" t="str">
        <f t="shared" si="104"/>
        <v/>
      </c>
      <c r="J438" s="46" t="str">
        <f t="shared" si="118"/>
        <v/>
      </c>
      <c r="K438" s="41" t="str">
        <f t="shared" si="105"/>
        <v/>
      </c>
      <c r="L438" s="6"/>
      <c r="M438" s="6"/>
      <c r="N438" s="41" t="str">
        <f t="shared" si="116"/>
        <v/>
      </c>
      <c r="O438" s="47" t="str">
        <f t="shared" si="117"/>
        <v/>
      </c>
      <c r="Q438" s="11" t="str">
        <f t="shared" si="106"/>
        <v/>
      </c>
      <c r="S438" s="11" t="str">
        <f t="shared" si="107"/>
        <v/>
      </c>
      <c r="U438" s="11" t="str">
        <f t="shared" si="108"/>
        <v/>
      </c>
      <c r="W438" s="11" t="str">
        <f t="shared" si="109"/>
        <v/>
      </c>
      <c r="Y438" s="11" t="str">
        <f t="shared" si="110"/>
        <v/>
      </c>
      <c r="AA438" s="11" t="str">
        <f t="shared" si="111"/>
        <v/>
      </c>
      <c r="AC438" s="11" t="str">
        <f t="shared" si="112"/>
        <v/>
      </c>
      <c r="AE438" s="11" t="str">
        <f t="shared" si="113"/>
        <v/>
      </c>
      <c r="AG438" s="11" t="str">
        <f t="shared" si="114"/>
        <v/>
      </c>
      <c r="AI438" s="11" t="str">
        <f t="shared" si="115"/>
        <v/>
      </c>
    </row>
    <row r="439" spans="2:35" x14ac:dyDescent="0.25">
      <c r="B439" s="41" t="str">
        <f t="shared" si="120"/>
        <v/>
      </c>
      <c r="D439" s="43" t="str">
        <f t="shared" si="119"/>
        <v/>
      </c>
      <c r="G439" s="45"/>
      <c r="H439" s="45"/>
      <c r="I439" s="46" t="str">
        <f t="shared" si="104"/>
        <v/>
      </c>
      <c r="J439" s="46" t="str">
        <f t="shared" si="118"/>
        <v/>
      </c>
      <c r="K439" s="41" t="str">
        <f t="shared" si="105"/>
        <v/>
      </c>
      <c r="L439" s="6"/>
      <c r="M439" s="6"/>
      <c r="N439" s="41" t="str">
        <f t="shared" si="116"/>
        <v/>
      </c>
      <c r="O439" s="47" t="str">
        <f t="shared" si="117"/>
        <v/>
      </c>
      <c r="Q439" s="11" t="str">
        <f t="shared" si="106"/>
        <v/>
      </c>
      <c r="S439" s="11" t="str">
        <f t="shared" si="107"/>
        <v/>
      </c>
      <c r="U439" s="11" t="str">
        <f t="shared" si="108"/>
        <v/>
      </c>
      <c r="W439" s="11" t="str">
        <f t="shared" si="109"/>
        <v/>
      </c>
      <c r="Y439" s="11" t="str">
        <f t="shared" si="110"/>
        <v/>
      </c>
      <c r="AA439" s="11" t="str">
        <f t="shared" si="111"/>
        <v/>
      </c>
      <c r="AC439" s="11" t="str">
        <f t="shared" si="112"/>
        <v/>
      </c>
      <c r="AE439" s="11" t="str">
        <f t="shared" si="113"/>
        <v/>
      </c>
      <c r="AG439" s="11" t="str">
        <f t="shared" si="114"/>
        <v/>
      </c>
      <c r="AI439" s="11" t="str">
        <f t="shared" si="115"/>
        <v/>
      </c>
    </row>
    <row r="440" spans="2:35" x14ac:dyDescent="0.25">
      <c r="B440" s="41" t="str">
        <f t="shared" si="120"/>
        <v/>
      </c>
      <c r="D440" s="43" t="str">
        <f t="shared" si="119"/>
        <v/>
      </c>
      <c r="G440" s="45"/>
      <c r="H440" s="45"/>
      <c r="I440" s="46" t="str">
        <f t="shared" si="104"/>
        <v/>
      </c>
      <c r="J440" s="46" t="str">
        <f t="shared" si="118"/>
        <v/>
      </c>
      <c r="K440" s="41" t="str">
        <f t="shared" si="105"/>
        <v/>
      </c>
      <c r="L440" s="6"/>
      <c r="M440" s="6"/>
      <c r="N440" s="41" t="str">
        <f t="shared" si="116"/>
        <v/>
      </c>
      <c r="O440" s="47" t="str">
        <f t="shared" si="117"/>
        <v/>
      </c>
      <c r="Q440" s="11" t="str">
        <f t="shared" si="106"/>
        <v/>
      </c>
      <c r="S440" s="11" t="str">
        <f t="shared" si="107"/>
        <v/>
      </c>
      <c r="U440" s="11" t="str">
        <f t="shared" si="108"/>
        <v/>
      </c>
      <c r="W440" s="11" t="str">
        <f t="shared" si="109"/>
        <v/>
      </c>
      <c r="Y440" s="11" t="str">
        <f t="shared" si="110"/>
        <v/>
      </c>
      <c r="AA440" s="11" t="str">
        <f t="shared" si="111"/>
        <v/>
      </c>
      <c r="AC440" s="11" t="str">
        <f t="shared" si="112"/>
        <v/>
      </c>
      <c r="AE440" s="11" t="str">
        <f t="shared" si="113"/>
        <v/>
      </c>
      <c r="AG440" s="11" t="str">
        <f t="shared" si="114"/>
        <v/>
      </c>
      <c r="AI440" s="11" t="str">
        <f t="shared" si="115"/>
        <v/>
      </c>
    </row>
    <row r="441" spans="2:35" x14ac:dyDescent="0.25">
      <c r="B441" s="41" t="str">
        <f t="shared" si="120"/>
        <v/>
      </c>
      <c r="D441" s="43" t="str">
        <f t="shared" si="119"/>
        <v/>
      </c>
      <c r="G441" s="45"/>
      <c r="H441" s="45"/>
      <c r="I441" s="46" t="str">
        <f t="shared" si="104"/>
        <v/>
      </c>
      <c r="J441" s="46" t="str">
        <f t="shared" si="118"/>
        <v/>
      </c>
      <c r="K441" s="41" t="str">
        <f t="shared" si="105"/>
        <v/>
      </c>
      <c r="L441" s="6"/>
      <c r="M441" s="6"/>
      <c r="N441" s="41" t="str">
        <f t="shared" si="116"/>
        <v/>
      </c>
      <c r="O441" s="47" t="str">
        <f t="shared" si="117"/>
        <v/>
      </c>
      <c r="Q441" s="11" t="str">
        <f t="shared" si="106"/>
        <v/>
      </c>
      <c r="S441" s="11" t="str">
        <f t="shared" si="107"/>
        <v/>
      </c>
      <c r="U441" s="11" t="str">
        <f t="shared" si="108"/>
        <v/>
      </c>
      <c r="W441" s="11" t="str">
        <f t="shared" si="109"/>
        <v/>
      </c>
      <c r="Y441" s="11" t="str">
        <f t="shared" si="110"/>
        <v/>
      </c>
      <c r="AA441" s="11" t="str">
        <f t="shared" si="111"/>
        <v/>
      </c>
      <c r="AC441" s="11" t="str">
        <f t="shared" si="112"/>
        <v/>
      </c>
      <c r="AE441" s="11" t="str">
        <f t="shared" si="113"/>
        <v/>
      </c>
      <c r="AG441" s="11" t="str">
        <f t="shared" si="114"/>
        <v/>
      </c>
      <c r="AI441" s="11" t="str">
        <f t="shared" si="115"/>
        <v/>
      </c>
    </row>
    <row r="442" spans="2:35" x14ac:dyDescent="0.25">
      <c r="B442" s="41" t="str">
        <f t="shared" si="120"/>
        <v/>
      </c>
      <c r="D442" s="43" t="str">
        <f t="shared" si="119"/>
        <v/>
      </c>
      <c r="G442" s="45"/>
      <c r="H442" s="45"/>
      <c r="I442" s="46" t="str">
        <f t="shared" si="104"/>
        <v/>
      </c>
      <c r="J442" s="46" t="str">
        <f t="shared" si="118"/>
        <v/>
      </c>
      <c r="K442" s="41" t="str">
        <f t="shared" si="105"/>
        <v/>
      </c>
      <c r="L442" s="6"/>
      <c r="M442" s="6"/>
      <c r="N442" s="41" t="str">
        <f t="shared" si="116"/>
        <v/>
      </c>
      <c r="O442" s="47" t="str">
        <f t="shared" si="117"/>
        <v/>
      </c>
      <c r="Q442" s="11" t="str">
        <f t="shared" si="106"/>
        <v/>
      </c>
      <c r="S442" s="11" t="str">
        <f t="shared" si="107"/>
        <v/>
      </c>
      <c r="U442" s="11" t="str">
        <f t="shared" si="108"/>
        <v/>
      </c>
      <c r="W442" s="11" t="str">
        <f t="shared" si="109"/>
        <v/>
      </c>
      <c r="Y442" s="11" t="str">
        <f t="shared" si="110"/>
        <v/>
      </c>
      <c r="AA442" s="11" t="str">
        <f t="shared" si="111"/>
        <v/>
      </c>
      <c r="AC442" s="11" t="str">
        <f t="shared" si="112"/>
        <v/>
      </c>
      <c r="AE442" s="11" t="str">
        <f t="shared" si="113"/>
        <v/>
      </c>
      <c r="AG442" s="11" t="str">
        <f t="shared" si="114"/>
        <v/>
      </c>
      <c r="AI442" s="11" t="str">
        <f t="shared" si="115"/>
        <v/>
      </c>
    </row>
    <row r="443" spans="2:35" x14ac:dyDescent="0.25">
      <c r="B443" s="41" t="str">
        <f t="shared" si="120"/>
        <v/>
      </c>
      <c r="D443" s="43" t="str">
        <f t="shared" si="119"/>
        <v/>
      </c>
      <c r="G443" s="45"/>
      <c r="H443" s="45"/>
      <c r="I443" s="46" t="str">
        <f t="shared" si="104"/>
        <v/>
      </c>
      <c r="J443" s="46" t="str">
        <f t="shared" si="118"/>
        <v/>
      </c>
      <c r="K443" s="41" t="str">
        <f t="shared" si="105"/>
        <v/>
      </c>
      <c r="L443" s="6"/>
      <c r="M443" s="6"/>
      <c r="N443" s="41" t="str">
        <f t="shared" si="116"/>
        <v/>
      </c>
      <c r="O443" s="47" t="str">
        <f t="shared" si="117"/>
        <v/>
      </c>
      <c r="Q443" s="11" t="str">
        <f t="shared" si="106"/>
        <v/>
      </c>
      <c r="S443" s="11" t="str">
        <f t="shared" si="107"/>
        <v/>
      </c>
      <c r="U443" s="11" t="str">
        <f t="shared" si="108"/>
        <v/>
      </c>
      <c r="W443" s="11" t="str">
        <f t="shared" si="109"/>
        <v/>
      </c>
      <c r="Y443" s="11" t="str">
        <f t="shared" si="110"/>
        <v/>
      </c>
      <c r="AA443" s="11" t="str">
        <f t="shared" si="111"/>
        <v/>
      </c>
      <c r="AC443" s="11" t="str">
        <f t="shared" si="112"/>
        <v/>
      </c>
      <c r="AE443" s="11" t="str">
        <f t="shared" si="113"/>
        <v/>
      </c>
      <c r="AG443" s="11" t="str">
        <f t="shared" si="114"/>
        <v/>
      </c>
      <c r="AI443" s="11" t="str">
        <f t="shared" si="115"/>
        <v/>
      </c>
    </row>
    <row r="444" spans="2:35" x14ac:dyDescent="0.25">
      <c r="B444" s="41" t="str">
        <f t="shared" si="120"/>
        <v/>
      </c>
      <c r="D444" s="43" t="str">
        <f t="shared" si="119"/>
        <v/>
      </c>
      <c r="G444" s="45"/>
      <c r="H444" s="45"/>
      <c r="I444" s="46" t="str">
        <f t="shared" si="104"/>
        <v/>
      </c>
      <c r="J444" s="46" t="str">
        <f t="shared" si="118"/>
        <v/>
      </c>
      <c r="K444" s="41" t="str">
        <f t="shared" si="105"/>
        <v/>
      </c>
      <c r="L444" s="6"/>
      <c r="M444" s="6"/>
      <c r="N444" s="41" t="str">
        <f t="shared" si="116"/>
        <v/>
      </c>
      <c r="O444" s="47" t="str">
        <f t="shared" si="117"/>
        <v/>
      </c>
      <c r="Q444" s="11" t="str">
        <f t="shared" si="106"/>
        <v/>
      </c>
      <c r="S444" s="11" t="str">
        <f t="shared" si="107"/>
        <v/>
      </c>
      <c r="U444" s="11" t="str">
        <f t="shared" si="108"/>
        <v/>
      </c>
      <c r="W444" s="11" t="str">
        <f t="shared" si="109"/>
        <v/>
      </c>
      <c r="Y444" s="11" t="str">
        <f t="shared" si="110"/>
        <v/>
      </c>
      <c r="AA444" s="11" t="str">
        <f t="shared" si="111"/>
        <v/>
      </c>
      <c r="AC444" s="11" t="str">
        <f t="shared" si="112"/>
        <v/>
      </c>
      <c r="AE444" s="11" t="str">
        <f t="shared" si="113"/>
        <v/>
      </c>
      <c r="AG444" s="11" t="str">
        <f t="shared" si="114"/>
        <v/>
      </c>
      <c r="AI444" s="11" t="str">
        <f t="shared" si="115"/>
        <v/>
      </c>
    </row>
    <row r="445" spans="2:35" x14ac:dyDescent="0.25">
      <c r="B445" s="41" t="str">
        <f t="shared" si="120"/>
        <v/>
      </c>
      <c r="D445" s="43" t="str">
        <f t="shared" si="119"/>
        <v/>
      </c>
      <c r="G445" s="45"/>
      <c r="H445" s="45"/>
      <c r="I445" s="46" t="str">
        <f t="shared" si="104"/>
        <v/>
      </c>
      <c r="J445" s="46" t="str">
        <f t="shared" si="118"/>
        <v/>
      </c>
      <c r="K445" s="41" t="str">
        <f t="shared" si="105"/>
        <v/>
      </c>
      <c r="L445" s="6"/>
      <c r="M445" s="6"/>
      <c r="N445" s="41" t="str">
        <f t="shared" si="116"/>
        <v/>
      </c>
      <c r="O445" s="47" t="str">
        <f t="shared" si="117"/>
        <v/>
      </c>
      <c r="Q445" s="11" t="str">
        <f t="shared" si="106"/>
        <v/>
      </c>
      <c r="S445" s="11" t="str">
        <f t="shared" si="107"/>
        <v/>
      </c>
      <c r="U445" s="11" t="str">
        <f t="shared" si="108"/>
        <v/>
      </c>
      <c r="W445" s="11" t="str">
        <f t="shared" si="109"/>
        <v/>
      </c>
      <c r="Y445" s="11" t="str">
        <f t="shared" si="110"/>
        <v/>
      </c>
      <c r="AA445" s="11" t="str">
        <f t="shared" si="111"/>
        <v/>
      </c>
      <c r="AC445" s="11" t="str">
        <f t="shared" si="112"/>
        <v/>
      </c>
      <c r="AE445" s="11" t="str">
        <f t="shared" si="113"/>
        <v/>
      </c>
      <c r="AG445" s="11" t="str">
        <f t="shared" si="114"/>
        <v/>
      </c>
      <c r="AI445" s="11" t="str">
        <f t="shared" si="115"/>
        <v/>
      </c>
    </row>
    <row r="446" spans="2:35" x14ac:dyDescent="0.25">
      <c r="B446" s="41" t="str">
        <f t="shared" si="120"/>
        <v/>
      </c>
      <c r="D446" s="43" t="str">
        <f t="shared" si="119"/>
        <v/>
      </c>
      <c r="G446" s="45"/>
      <c r="H446" s="45"/>
      <c r="I446" s="46" t="str">
        <f t="shared" si="104"/>
        <v/>
      </c>
      <c r="J446" s="46" t="str">
        <f t="shared" si="118"/>
        <v/>
      </c>
      <c r="K446" s="41" t="str">
        <f t="shared" si="105"/>
        <v/>
      </c>
      <c r="L446" s="6"/>
      <c r="M446" s="6"/>
      <c r="N446" s="41" t="str">
        <f t="shared" si="116"/>
        <v/>
      </c>
      <c r="O446" s="47" t="str">
        <f t="shared" si="117"/>
        <v/>
      </c>
      <c r="Q446" s="11" t="str">
        <f t="shared" si="106"/>
        <v/>
      </c>
      <c r="S446" s="11" t="str">
        <f t="shared" si="107"/>
        <v/>
      </c>
      <c r="U446" s="11" t="str">
        <f t="shared" si="108"/>
        <v/>
      </c>
      <c r="W446" s="11" t="str">
        <f t="shared" si="109"/>
        <v/>
      </c>
      <c r="Y446" s="11" t="str">
        <f t="shared" si="110"/>
        <v/>
      </c>
      <c r="AA446" s="11" t="str">
        <f t="shared" si="111"/>
        <v/>
      </c>
      <c r="AC446" s="11" t="str">
        <f t="shared" si="112"/>
        <v/>
      </c>
      <c r="AE446" s="11" t="str">
        <f t="shared" si="113"/>
        <v/>
      </c>
      <c r="AG446" s="11" t="str">
        <f t="shared" si="114"/>
        <v/>
      </c>
      <c r="AI446" s="11" t="str">
        <f t="shared" si="115"/>
        <v/>
      </c>
    </row>
    <row r="447" spans="2:35" x14ac:dyDescent="0.25">
      <c r="B447" s="41" t="str">
        <f t="shared" si="120"/>
        <v/>
      </c>
      <c r="D447" s="43" t="str">
        <f t="shared" si="119"/>
        <v/>
      </c>
      <c r="G447" s="45"/>
      <c r="H447" s="45"/>
      <c r="I447" s="46" t="str">
        <f t="shared" si="104"/>
        <v/>
      </c>
      <c r="J447" s="46" t="str">
        <f t="shared" si="118"/>
        <v/>
      </c>
      <c r="K447" s="41" t="str">
        <f t="shared" si="105"/>
        <v/>
      </c>
      <c r="L447" s="6"/>
      <c r="M447" s="6"/>
      <c r="N447" s="41" t="str">
        <f t="shared" si="116"/>
        <v/>
      </c>
      <c r="O447" s="47" t="str">
        <f t="shared" si="117"/>
        <v/>
      </c>
      <c r="Q447" s="11" t="str">
        <f t="shared" si="106"/>
        <v/>
      </c>
      <c r="S447" s="11" t="str">
        <f t="shared" si="107"/>
        <v/>
      </c>
      <c r="U447" s="11" t="str">
        <f t="shared" si="108"/>
        <v/>
      </c>
      <c r="W447" s="11" t="str">
        <f t="shared" si="109"/>
        <v/>
      </c>
      <c r="Y447" s="11" t="str">
        <f t="shared" si="110"/>
        <v/>
      </c>
      <c r="AA447" s="11" t="str">
        <f t="shared" si="111"/>
        <v/>
      </c>
      <c r="AC447" s="11" t="str">
        <f t="shared" si="112"/>
        <v/>
      </c>
      <c r="AE447" s="11" t="str">
        <f t="shared" si="113"/>
        <v/>
      </c>
      <c r="AG447" s="11" t="str">
        <f t="shared" si="114"/>
        <v/>
      </c>
      <c r="AI447" s="11" t="str">
        <f t="shared" si="115"/>
        <v/>
      </c>
    </row>
    <row r="448" spans="2:35" x14ac:dyDescent="0.25">
      <c r="B448" s="41" t="str">
        <f t="shared" si="120"/>
        <v/>
      </c>
      <c r="D448" s="43" t="str">
        <f t="shared" si="119"/>
        <v/>
      </c>
      <c r="G448" s="45"/>
      <c r="H448" s="45"/>
      <c r="I448" s="46" t="str">
        <f t="shared" si="104"/>
        <v/>
      </c>
      <c r="J448" s="46" t="str">
        <f t="shared" si="118"/>
        <v/>
      </c>
      <c r="K448" s="41" t="str">
        <f t="shared" si="105"/>
        <v/>
      </c>
      <c r="L448" s="6"/>
      <c r="M448" s="6"/>
      <c r="N448" s="41" t="str">
        <f t="shared" si="116"/>
        <v/>
      </c>
      <c r="O448" s="47" t="str">
        <f t="shared" si="117"/>
        <v/>
      </c>
      <c r="Q448" s="11" t="str">
        <f t="shared" si="106"/>
        <v/>
      </c>
      <c r="S448" s="11" t="str">
        <f t="shared" si="107"/>
        <v/>
      </c>
      <c r="U448" s="11" t="str">
        <f t="shared" si="108"/>
        <v/>
      </c>
      <c r="W448" s="11" t="str">
        <f t="shared" si="109"/>
        <v/>
      </c>
      <c r="Y448" s="11" t="str">
        <f t="shared" si="110"/>
        <v/>
      </c>
      <c r="AA448" s="11" t="str">
        <f t="shared" si="111"/>
        <v/>
      </c>
      <c r="AC448" s="11" t="str">
        <f t="shared" si="112"/>
        <v/>
      </c>
      <c r="AE448" s="11" t="str">
        <f t="shared" si="113"/>
        <v/>
      </c>
      <c r="AG448" s="11" t="str">
        <f t="shared" si="114"/>
        <v/>
      </c>
      <c r="AI448" s="11" t="str">
        <f t="shared" si="115"/>
        <v/>
      </c>
    </row>
    <row r="449" spans="2:35" x14ac:dyDescent="0.25">
      <c r="B449" s="41" t="str">
        <f t="shared" si="120"/>
        <v/>
      </c>
      <c r="D449" s="43" t="str">
        <f t="shared" si="119"/>
        <v/>
      </c>
      <c r="G449" s="45"/>
      <c r="H449" s="45"/>
      <c r="I449" s="46" t="str">
        <f t="shared" si="104"/>
        <v/>
      </c>
      <c r="J449" s="46" t="str">
        <f t="shared" si="118"/>
        <v/>
      </c>
      <c r="K449" s="41" t="str">
        <f t="shared" si="105"/>
        <v/>
      </c>
      <c r="L449" s="6"/>
      <c r="M449" s="6"/>
      <c r="N449" s="41" t="str">
        <f t="shared" si="116"/>
        <v/>
      </c>
      <c r="O449" s="47" t="str">
        <f t="shared" si="117"/>
        <v/>
      </c>
      <c r="Q449" s="11" t="str">
        <f t="shared" si="106"/>
        <v/>
      </c>
      <c r="S449" s="11" t="str">
        <f t="shared" si="107"/>
        <v/>
      </c>
      <c r="U449" s="11" t="str">
        <f t="shared" si="108"/>
        <v/>
      </c>
      <c r="W449" s="11" t="str">
        <f t="shared" si="109"/>
        <v/>
      </c>
      <c r="Y449" s="11" t="str">
        <f t="shared" si="110"/>
        <v/>
      </c>
      <c r="AA449" s="11" t="str">
        <f t="shared" si="111"/>
        <v/>
      </c>
      <c r="AC449" s="11" t="str">
        <f t="shared" si="112"/>
        <v/>
      </c>
      <c r="AE449" s="11" t="str">
        <f t="shared" si="113"/>
        <v/>
      </c>
      <c r="AG449" s="11" t="str">
        <f t="shared" si="114"/>
        <v/>
      </c>
      <c r="AI449" s="11" t="str">
        <f t="shared" si="115"/>
        <v/>
      </c>
    </row>
    <row r="450" spans="2:35" x14ac:dyDescent="0.25">
      <c r="B450" s="41" t="str">
        <f t="shared" si="120"/>
        <v/>
      </c>
      <c r="D450" s="43" t="str">
        <f t="shared" si="119"/>
        <v/>
      </c>
      <c r="G450" s="45"/>
      <c r="H450" s="45"/>
      <c r="I450" s="46" t="str">
        <f t="shared" si="104"/>
        <v/>
      </c>
      <c r="J450" s="46" t="str">
        <f t="shared" si="118"/>
        <v/>
      </c>
      <c r="K450" s="41" t="str">
        <f t="shared" si="105"/>
        <v/>
      </c>
      <c r="L450" s="6"/>
      <c r="M450" s="6"/>
      <c r="N450" s="41" t="str">
        <f t="shared" si="116"/>
        <v/>
      </c>
      <c r="O450" s="47" t="str">
        <f t="shared" si="117"/>
        <v/>
      </c>
      <c r="Q450" s="11" t="str">
        <f t="shared" si="106"/>
        <v/>
      </c>
      <c r="S450" s="11" t="str">
        <f t="shared" si="107"/>
        <v/>
      </c>
      <c r="U450" s="11" t="str">
        <f t="shared" si="108"/>
        <v/>
      </c>
      <c r="W450" s="11" t="str">
        <f t="shared" si="109"/>
        <v/>
      </c>
      <c r="Y450" s="11" t="str">
        <f t="shared" si="110"/>
        <v/>
      </c>
      <c r="AA450" s="11" t="str">
        <f t="shared" si="111"/>
        <v/>
      </c>
      <c r="AC450" s="11" t="str">
        <f t="shared" si="112"/>
        <v/>
      </c>
      <c r="AE450" s="11" t="str">
        <f t="shared" si="113"/>
        <v/>
      </c>
      <c r="AG450" s="11" t="str">
        <f t="shared" si="114"/>
        <v/>
      </c>
      <c r="AI450" s="11" t="str">
        <f t="shared" si="115"/>
        <v/>
      </c>
    </row>
    <row r="451" spans="2:35" x14ac:dyDescent="0.25">
      <c r="B451" s="41" t="str">
        <f t="shared" si="120"/>
        <v/>
      </c>
      <c r="D451" s="43" t="str">
        <f t="shared" si="119"/>
        <v/>
      </c>
      <c r="G451" s="45"/>
      <c r="H451" s="45"/>
      <c r="I451" s="46" t="str">
        <f t="shared" ref="I451:I514" si="121">IF(A451&lt;&gt;"",MAX((HOUR(H451)-HOUR(G451))+((MINUTE(H451)-MINUTE(G451)))/60,0),"")</f>
        <v/>
      </c>
      <c r="J451" s="46" t="str">
        <f t="shared" si="118"/>
        <v/>
      </c>
      <c r="K451" s="41" t="str">
        <f t="shared" ref="K451:K514" si="122">IF(A451&lt;&gt;"",IF(E451&lt;&gt;"",VLOOKUP(E451,AWARD_CONVERSIONS,5,FALSE),IF(OR(L451&lt;&gt;"",COUNTA(P451,R451,T451,V451,X451,Z451,AB451,AD451,AF451,AH451))&gt;2,MIN(MAX((COUNTA(P451,R451,T451,V451,X451,Z451,AB451,AD451,AF451,AH451)-1),0),4),0)),"")</f>
        <v/>
      </c>
      <c r="L451" s="6"/>
      <c r="M451" s="6"/>
      <c r="N451" s="41" t="str">
        <f t="shared" si="116"/>
        <v/>
      </c>
      <c r="O451" s="47" t="str">
        <f t="shared" si="117"/>
        <v/>
      </c>
      <c r="Q451" s="11" t="str">
        <f t="shared" ref="Q451:Q514" si="123">IF(P451&lt;&gt;"",B451&amp;": "&amp;P451,"")</f>
        <v/>
      </c>
      <c r="S451" s="11" t="str">
        <f t="shared" ref="S451:S514" si="124">IF(R451&lt;&gt;"",B451&amp;": "&amp;R451,"")</f>
        <v/>
      </c>
      <c r="U451" s="11" t="str">
        <f t="shared" ref="U451:U514" si="125">IF(T451&lt;&gt;"",B451&amp;": "&amp;T451,"")</f>
        <v/>
      </c>
      <c r="W451" s="11" t="str">
        <f t="shared" ref="W451:W514" si="126">IF(V451&lt;&gt;"",B451&amp;": "&amp;V451,"")</f>
        <v/>
      </c>
      <c r="Y451" s="11" t="str">
        <f t="shared" ref="Y451:Y514" si="127">IF(X451&lt;&gt;"",B451&amp;": "&amp;X451,"")</f>
        <v/>
      </c>
      <c r="AA451" s="11" t="str">
        <f t="shared" ref="AA451:AA514" si="128">IF(Z451&lt;&gt;"",B451&amp;": "&amp;Z451,"")</f>
        <v/>
      </c>
      <c r="AC451" s="11" t="str">
        <f t="shared" ref="AC451:AC514" si="129">IF(AB451&lt;&gt;"",B451&amp;": "&amp;AB451,"")</f>
        <v/>
      </c>
      <c r="AE451" s="11" t="str">
        <f t="shared" ref="AE451:AE514" si="130">IF(AD451&lt;&gt;"",B451&amp;": "&amp;AD451,"")</f>
        <v/>
      </c>
      <c r="AG451" s="11" t="str">
        <f t="shared" ref="AG451:AG514" si="131">IF(AF451&lt;&gt;"",B451&amp;": "&amp;AF451,"")</f>
        <v/>
      </c>
      <c r="AI451" s="11" t="str">
        <f t="shared" ref="AI451:AI514" si="132">IF(AH451&lt;&gt;"",B451&amp;": "&amp;AH451,"")</f>
        <v/>
      </c>
    </row>
    <row r="452" spans="2:35" x14ac:dyDescent="0.25">
      <c r="B452" s="41" t="str">
        <f t="shared" si="120"/>
        <v/>
      </c>
      <c r="D452" s="43" t="str">
        <f t="shared" si="119"/>
        <v/>
      </c>
      <c r="G452" s="45"/>
      <c r="H452" s="45"/>
      <c r="I452" s="46" t="str">
        <f t="shared" si="121"/>
        <v/>
      </c>
      <c r="J452" s="46" t="str">
        <f t="shared" si="118"/>
        <v/>
      </c>
      <c r="K452" s="41" t="str">
        <f t="shared" si="122"/>
        <v/>
      </c>
      <c r="L452" s="6"/>
      <c r="M452" s="6"/>
      <c r="N452" s="41" t="str">
        <f t="shared" ref="N452:N515" si="133">IF(COUNTA(P452,R452,T452,V452,X452,Z452,AB452,AD452,AF452,AH452)&gt;5,P452,"")</f>
        <v/>
      </c>
      <c r="O452" s="47" t="str">
        <f t="shared" ref="O452:O515" si="134">IF(M452&lt;&gt;"",B452&amp;"/"&amp;M452,IF(N452&lt;&gt;"",N452,""))</f>
        <v/>
      </c>
      <c r="Q452" s="11" t="str">
        <f t="shared" si="123"/>
        <v/>
      </c>
      <c r="S452" s="11" t="str">
        <f t="shared" si="124"/>
        <v/>
      </c>
      <c r="U452" s="11" t="str">
        <f t="shared" si="125"/>
        <v/>
      </c>
      <c r="W452" s="11" t="str">
        <f t="shared" si="126"/>
        <v/>
      </c>
      <c r="Y452" s="11" t="str">
        <f t="shared" si="127"/>
        <v/>
      </c>
      <c r="AA452" s="11" t="str">
        <f t="shared" si="128"/>
        <v/>
      </c>
      <c r="AC452" s="11" t="str">
        <f t="shared" si="129"/>
        <v/>
      </c>
      <c r="AE452" s="11" t="str">
        <f t="shared" si="130"/>
        <v/>
      </c>
      <c r="AG452" s="11" t="str">
        <f t="shared" si="131"/>
        <v/>
      </c>
      <c r="AI452" s="11" t="str">
        <f t="shared" si="132"/>
        <v/>
      </c>
    </row>
    <row r="453" spans="2:35" x14ac:dyDescent="0.25">
      <c r="B453" s="41" t="str">
        <f t="shared" si="120"/>
        <v/>
      </c>
      <c r="D453" s="43" t="str">
        <f t="shared" si="119"/>
        <v/>
      </c>
      <c r="G453" s="45"/>
      <c r="H453" s="45"/>
      <c r="I453" s="46" t="str">
        <f t="shared" si="121"/>
        <v/>
      </c>
      <c r="J453" s="46" t="str">
        <f t="shared" si="118"/>
        <v/>
      </c>
      <c r="K453" s="41" t="str">
        <f t="shared" si="122"/>
        <v/>
      </c>
      <c r="L453" s="6"/>
      <c r="M453" s="6"/>
      <c r="N453" s="41" t="str">
        <f t="shared" si="133"/>
        <v/>
      </c>
      <c r="O453" s="47" t="str">
        <f t="shared" si="134"/>
        <v/>
      </c>
      <c r="Q453" s="11" t="str">
        <f t="shared" si="123"/>
        <v/>
      </c>
      <c r="S453" s="11" t="str">
        <f t="shared" si="124"/>
        <v/>
      </c>
      <c r="U453" s="11" t="str">
        <f t="shared" si="125"/>
        <v/>
      </c>
      <c r="W453" s="11" t="str">
        <f t="shared" si="126"/>
        <v/>
      </c>
      <c r="Y453" s="11" t="str">
        <f t="shared" si="127"/>
        <v/>
      </c>
      <c r="AA453" s="11" t="str">
        <f t="shared" si="128"/>
        <v/>
      </c>
      <c r="AC453" s="11" t="str">
        <f t="shared" si="129"/>
        <v/>
      </c>
      <c r="AE453" s="11" t="str">
        <f t="shared" si="130"/>
        <v/>
      </c>
      <c r="AG453" s="11" t="str">
        <f t="shared" si="131"/>
        <v/>
      </c>
      <c r="AI453" s="11" t="str">
        <f t="shared" si="132"/>
        <v/>
      </c>
    </row>
    <row r="454" spans="2:35" x14ac:dyDescent="0.25">
      <c r="B454" s="41" t="str">
        <f t="shared" si="120"/>
        <v/>
      </c>
      <c r="D454" s="43" t="str">
        <f t="shared" si="119"/>
        <v/>
      </c>
      <c r="G454" s="45"/>
      <c r="H454" s="45"/>
      <c r="I454" s="46" t="str">
        <f t="shared" si="121"/>
        <v/>
      </c>
      <c r="J454" s="46" t="str">
        <f t="shared" si="118"/>
        <v/>
      </c>
      <c r="K454" s="41" t="str">
        <f t="shared" si="122"/>
        <v/>
      </c>
      <c r="L454" s="6"/>
      <c r="M454" s="6"/>
      <c r="N454" s="41" t="str">
        <f t="shared" si="133"/>
        <v/>
      </c>
      <c r="O454" s="47" t="str">
        <f t="shared" si="134"/>
        <v/>
      </c>
      <c r="Q454" s="11" t="str">
        <f t="shared" si="123"/>
        <v/>
      </c>
      <c r="S454" s="11" t="str">
        <f t="shared" si="124"/>
        <v/>
      </c>
      <c r="U454" s="11" t="str">
        <f t="shared" si="125"/>
        <v/>
      </c>
      <c r="W454" s="11" t="str">
        <f t="shared" si="126"/>
        <v/>
      </c>
      <c r="Y454" s="11" t="str">
        <f t="shared" si="127"/>
        <v/>
      </c>
      <c r="AA454" s="11" t="str">
        <f t="shared" si="128"/>
        <v/>
      </c>
      <c r="AC454" s="11" t="str">
        <f t="shared" si="129"/>
        <v/>
      </c>
      <c r="AE454" s="11" t="str">
        <f t="shared" si="130"/>
        <v/>
      </c>
      <c r="AG454" s="11" t="str">
        <f t="shared" si="131"/>
        <v/>
      </c>
      <c r="AI454" s="11" t="str">
        <f t="shared" si="132"/>
        <v/>
      </c>
    </row>
    <row r="455" spans="2:35" x14ac:dyDescent="0.25">
      <c r="B455" s="41" t="str">
        <f t="shared" si="120"/>
        <v/>
      </c>
      <c r="D455" s="43" t="str">
        <f t="shared" si="119"/>
        <v/>
      </c>
      <c r="G455" s="45"/>
      <c r="H455" s="45"/>
      <c r="I455" s="46" t="str">
        <f t="shared" si="121"/>
        <v/>
      </c>
      <c r="J455" s="46" t="str">
        <f t="shared" ref="J455:J518" si="135">IFERROR(I455*K455,"")</f>
        <v/>
      </c>
      <c r="K455" s="41" t="str">
        <f t="shared" si="122"/>
        <v/>
      </c>
      <c r="L455" s="6"/>
      <c r="M455" s="6"/>
      <c r="N455" s="41" t="str">
        <f t="shared" si="133"/>
        <v/>
      </c>
      <c r="O455" s="47" t="str">
        <f t="shared" si="134"/>
        <v/>
      </c>
      <c r="Q455" s="11" t="str">
        <f t="shared" si="123"/>
        <v/>
      </c>
      <c r="S455" s="11" t="str">
        <f t="shared" si="124"/>
        <v/>
      </c>
      <c r="U455" s="11" t="str">
        <f t="shared" si="125"/>
        <v/>
      </c>
      <c r="W455" s="11" t="str">
        <f t="shared" si="126"/>
        <v/>
      </c>
      <c r="Y455" s="11" t="str">
        <f t="shared" si="127"/>
        <v/>
      </c>
      <c r="AA455" s="11" t="str">
        <f t="shared" si="128"/>
        <v/>
      </c>
      <c r="AC455" s="11" t="str">
        <f t="shared" si="129"/>
        <v/>
      </c>
      <c r="AE455" s="11" t="str">
        <f t="shared" si="130"/>
        <v/>
      </c>
      <c r="AG455" s="11" t="str">
        <f t="shared" si="131"/>
        <v/>
      </c>
      <c r="AI455" s="11" t="str">
        <f t="shared" si="132"/>
        <v/>
      </c>
    </row>
    <row r="456" spans="2:35" x14ac:dyDescent="0.25">
      <c r="B456" s="41" t="str">
        <f t="shared" si="120"/>
        <v/>
      </c>
      <c r="D456" s="43" t="str">
        <f t="shared" si="119"/>
        <v/>
      </c>
      <c r="G456" s="45"/>
      <c r="H456" s="45"/>
      <c r="I456" s="46" t="str">
        <f t="shared" si="121"/>
        <v/>
      </c>
      <c r="J456" s="46" t="str">
        <f t="shared" si="135"/>
        <v/>
      </c>
      <c r="K456" s="41" t="str">
        <f t="shared" si="122"/>
        <v/>
      </c>
      <c r="L456" s="6"/>
      <c r="M456" s="6"/>
      <c r="N456" s="41" t="str">
        <f t="shared" si="133"/>
        <v/>
      </c>
      <c r="O456" s="47" t="str">
        <f t="shared" si="134"/>
        <v/>
      </c>
      <c r="Q456" s="11" t="str">
        <f t="shared" si="123"/>
        <v/>
      </c>
      <c r="S456" s="11" t="str">
        <f t="shared" si="124"/>
        <v/>
      </c>
      <c r="U456" s="11" t="str">
        <f t="shared" si="125"/>
        <v/>
      </c>
      <c r="W456" s="11" t="str">
        <f t="shared" si="126"/>
        <v/>
      </c>
      <c r="Y456" s="11" t="str">
        <f t="shared" si="127"/>
        <v/>
      </c>
      <c r="AA456" s="11" t="str">
        <f t="shared" si="128"/>
        <v/>
      </c>
      <c r="AC456" s="11" t="str">
        <f t="shared" si="129"/>
        <v/>
      </c>
      <c r="AE456" s="11" t="str">
        <f t="shared" si="130"/>
        <v/>
      </c>
      <c r="AG456" s="11" t="str">
        <f t="shared" si="131"/>
        <v/>
      </c>
      <c r="AI456" s="11" t="str">
        <f t="shared" si="132"/>
        <v/>
      </c>
    </row>
    <row r="457" spans="2:35" x14ac:dyDescent="0.25">
      <c r="B457" s="41" t="str">
        <f t="shared" si="120"/>
        <v/>
      </c>
      <c r="D457" s="43" t="str">
        <f t="shared" si="119"/>
        <v/>
      </c>
      <c r="G457" s="45"/>
      <c r="H457" s="45"/>
      <c r="I457" s="46" t="str">
        <f t="shared" si="121"/>
        <v/>
      </c>
      <c r="J457" s="46" t="str">
        <f t="shared" si="135"/>
        <v/>
      </c>
      <c r="K457" s="41" t="str">
        <f t="shared" si="122"/>
        <v/>
      </c>
      <c r="L457" s="6"/>
      <c r="M457" s="6"/>
      <c r="N457" s="41" t="str">
        <f t="shared" si="133"/>
        <v/>
      </c>
      <c r="O457" s="47" t="str">
        <f t="shared" si="134"/>
        <v/>
      </c>
      <c r="Q457" s="11" t="str">
        <f t="shared" si="123"/>
        <v/>
      </c>
      <c r="S457" s="11" t="str">
        <f t="shared" si="124"/>
        <v/>
      </c>
      <c r="U457" s="11" t="str">
        <f t="shared" si="125"/>
        <v/>
      </c>
      <c r="W457" s="11" t="str">
        <f t="shared" si="126"/>
        <v/>
      </c>
      <c r="Y457" s="11" t="str">
        <f t="shared" si="127"/>
        <v/>
      </c>
      <c r="AA457" s="11" t="str">
        <f t="shared" si="128"/>
        <v/>
      </c>
      <c r="AC457" s="11" t="str">
        <f t="shared" si="129"/>
        <v/>
      </c>
      <c r="AE457" s="11" t="str">
        <f t="shared" si="130"/>
        <v/>
      </c>
      <c r="AG457" s="11" t="str">
        <f t="shared" si="131"/>
        <v/>
      </c>
      <c r="AI457" s="11" t="str">
        <f t="shared" si="132"/>
        <v/>
      </c>
    </row>
    <row r="458" spans="2:35" x14ac:dyDescent="0.25">
      <c r="B458" s="41" t="str">
        <f t="shared" si="120"/>
        <v/>
      </c>
      <c r="D458" s="43" t="str">
        <f t="shared" si="119"/>
        <v/>
      </c>
      <c r="G458" s="45"/>
      <c r="H458" s="45"/>
      <c r="I458" s="46" t="str">
        <f t="shared" si="121"/>
        <v/>
      </c>
      <c r="J458" s="46" t="str">
        <f t="shared" si="135"/>
        <v/>
      </c>
      <c r="K458" s="41" t="str">
        <f t="shared" si="122"/>
        <v/>
      </c>
      <c r="L458" s="6"/>
      <c r="M458" s="6"/>
      <c r="N458" s="41" t="str">
        <f t="shared" si="133"/>
        <v/>
      </c>
      <c r="O458" s="47" t="str">
        <f t="shared" si="134"/>
        <v/>
      </c>
      <c r="Q458" s="11" t="str">
        <f t="shared" si="123"/>
        <v/>
      </c>
      <c r="S458" s="11" t="str">
        <f t="shared" si="124"/>
        <v/>
      </c>
      <c r="U458" s="11" t="str">
        <f t="shared" si="125"/>
        <v/>
      </c>
      <c r="W458" s="11" t="str">
        <f t="shared" si="126"/>
        <v/>
      </c>
      <c r="Y458" s="11" t="str">
        <f t="shared" si="127"/>
        <v/>
      </c>
      <c r="AA458" s="11" t="str">
        <f t="shared" si="128"/>
        <v/>
      </c>
      <c r="AC458" s="11" t="str">
        <f t="shared" si="129"/>
        <v/>
      </c>
      <c r="AE458" s="11" t="str">
        <f t="shared" si="130"/>
        <v/>
      </c>
      <c r="AG458" s="11" t="str">
        <f t="shared" si="131"/>
        <v/>
      </c>
      <c r="AI458" s="11" t="str">
        <f t="shared" si="132"/>
        <v/>
      </c>
    </row>
    <row r="459" spans="2:35" x14ac:dyDescent="0.25">
      <c r="B459" s="41" t="str">
        <f t="shared" si="120"/>
        <v/>
      </c>
      <c r="D459" s="43" t="str">
        <f t="shared" si="119"/>
        <v/>
      </c>
      <c r="G459" s="45"/>
      <c r="H459" s="45"/>
      <c r="I459" s="46" t="str">
        <f t="shared" si="121"/>
        <v/>
      </c>
      <c r="J459" s="46" t="str">
        <f t="shared" si="135"/>
        <v/>
      </c>
      <c r="K459" s="41" t="str">
        <f t="shared" si="122"/>
        <v/>
      </c>
      <c r="L459" s="6"/>
      <c r="M459" s="6"/>
      <c r="N459" s="41" t="str">
        <f t="shared" si="133"/>
        <v/>
      </c>
      <c r="O459" s="47" t="str">
        <f t="shared" si="134"/>
        <v/>
      </c>
      <c r="Q459" s="11" t="str">
        <f t="shared" si="123"/>
        <v/>
      </c>
      <c r="S459" s="11" t="str">
        <f t="shared" si="124"/>
        <v/>
      </c>
      <c r="U459" s="11" t="str">
        <f t="shared" si="125"/>
        <v/>
      </c>
      <c r="W459" s="11" t="str">
        <f t="shared" si="126"/>
        <v/>
      </c>
      <c r="Y459" s="11" t="str">
        <f t="shared" si="127"/>
        <v/>
      </c>
      <c r="AA459" s="11" t="str">
        <f t="shared" si="128"/>
        <v/>
      </c>
      <c r="AC459" s="11" t="str">
        <f t="shared" si="129"/>
        <v/>
      </c>
      <c r="AE459" s="11" t="str">
        <f t="shared" si="130"/>
        <v/>
      </c>
      <c r="AG459" s="11" t="str">
        <f t="shared" si="131"/>
        <v/>
      </c>
      <c r="AI459" s="11" t="str">
        <f t="shared" si="132"/>
        <v/>
      </c>
    </row>
    <row r="460" spans="2:35" x14ac:dyDescent="0.25">
      <c r="B460" s="41" t="str">
        <f t="shared" si="120"/>
        <v/>
      </c>
      <c r="D460" s="43" t="str">
        <f t="shared" si="119"/>
        <v/>
      </c>
      <c r="G460" s="45"/>
      <c r="H460" s="45"/>
      <c r="I460" s="46" t="str">
        <f t="shared" si="121"/>
        <v/>
      </c>
      <c r="J460" s="46" t="str">
        <f t="shared" si="135"/>
        <v/>
      </c>
      <c r="K460" s="41" t="str">
        <f t="shared" si="122"/>
        <v/>
      </c>
      <c r="L460" s="6"/>
      <c r="M460" s="6"/>
      <c r="N460" s="41" t="str">
        <f t="shared" si="133"/>
        <v/>
      </c>
      <c r="O460" s="47" t="str">
        <f t="shared" si="134"/>
        <v/>
      </c>
      <c r="Q460" s="11" t="str">
        <f t="shared" si="123"/>
        <v/>
      </c>
      <c r="S460" s="11" t="str">
        <f t="shared" si="124"/>
        <v/>
      </c>
      <c r="U460" s="11" t="str">
        <f t="shared" si="125"/>
        <v/>
      </c>
      <c r="W460" s="11" t="str">
        <f t="shared" si="126"/>
        <v/>
      </c>
      <c r="Y460" s="11" t="str">
        <f t="shared" si="127"/>
        <v/>
      </c>
      <c r="AA460" s="11" t="str">
        <f t="shared" si="128"/>
        <v/>
      </c>
      <c r="AC460" s="11" t="str">
        <f t="shared" si="129"/>
        <v/>
      </c>
      <c r="AE460" s="11" t="str">
        <f t="shared" si="130"/>
        <v/>
      </c>
      <c r="AG460" s="11" t="str">
        <f t="shared" si="131"/>
        <v/>
      </c>
      <c r="AI460" s="11" t="str">
        <f t="shared" si="132"/>
        <v/>
      </c>
    </row>
    <row r="461" spans="2:35" x14ac:dyDescent="0.25">
      <c r="B461" s="41" t="str">
        <f t="shared" si="120"/>
        <v/>
      </c>
      <c r="D461" s="43" t="str">
        <f t="shared" si="119"/>
        <v/>
      </c>
      <c r="G461" s="45"/>
      <c r="H461" s="45"/>
      <c r="I461" s="46" t="str">
        <f t="shared" si="121"/>
        <v/>
      </c>
      <c r="J461" s="46" t="str">
        <f t="shared" si="135"/>
        <v/>
      </c>
      <c r="K461" s="41" t="str">
        <f t="shared" si="122"/>
        <v/>
      </c>
      <c r="L461" s="6"/>
      <c r="M461" s="6"/>
      <c r="N461" s="41" t="str">
        <f t="shared" si="133"/>
        <v/>
      </c>
      <c r="O461" s="47" t="str">
        <f t="shared" si="134"/>
        <v/>
      </c>
      <c r="Q461" s="11" t="str">
        <f t="shared" si="123"/>
        <v/>
      </c>
      <c r="S461" s="11" t="str">
        <f t="shared" si="124"/>
        <v/>
      </c>
      <c r="U461" s="11" t="str">
        <f t="shared" si="125"/>
        <v/>
      </c>
      <c r="W461" s="11" t="str">
        <f t="shared" si="126"/>
        <v/>
      </c>
      <c r="Y461" s="11" t="str">
        <f t="shared" si="127"/>
        <v/>
      </c>
      <c r="AA461" s="11" t="str">
        <f t="shared" si="128"/>
        <v/>
      </c>
      <c r="AC461" s="11" t="str">
        <f t="shared" si="129"/>
        <v/>
      </c>
      <c r="AE461" s="11" t="str">
        <f t="shared" si="130"/>
        <v/>
      </c>
      <c r="AG461" s="11" t="str">
        <f t="shared" si="131"/>
        <v/>
      </c>
      <c r="AI461" s="11" t="str">
        <f t="shared" si="132"/>
        <v/>
      </c>
    </row>
    <row r="462" spans="2:35" x14ac:dyDescent="0.25">
      <c r="B462" s="41" t="str">
        <f t="shared" si="120"/>
        <v/>
      </c>
      <c r="D462" s="43" t="str">
        <f t="shared" si="119"/>
        <v/>
      </c>
      <c r="G462" s="45"/>
      <c r="H462" s="45"/>
      <c r="I462" s="46" t="str">
        <f t="shared" si="121"/>
        <v/>
      </c>
      <c r="J462" s="46" t="str">
        <f t="shared" si="135"/>
        <v/>
      </c>
      <c r="K462" s="41" t="str">
        <f t="shared" si="122"/>
        <v/>
      </c>
      <c r="L462" s="6"/>
      <c r="M462" s="6"/>
      <c r="N462" s="41" t="str">
        <f t="shared" si="133"/>
        <v/>
      </c>
      <c r="O462" s="47" t="str">
        <f t="shared" si="134"/>
        <v/>
      </c>
      <c r="Q462" s="11" t="str">
        <f t="shared" si="123"/>
        <v/>
      </c>
      <c r="S462" s="11" t="str">
        <f t="shared" si="124"/>
        <v/>
      </c>
      <c r="U462" s="11" t="str">
        <f t="shared" si="125"/>
        <v/>
      </c>
      <c r="W462" s="11" t="str">
        <f t="shared" si="126"/>
        <v/>
      </c>
      <c r="Y462" s="11" t="str">
        <f t="shared" si="127"/>
        <v/>
      </c>
      <c r="AA462" s="11" t="str">
        <f t="shared" si="128"/>
        <v/>
      </c>
      <c r="AC462" s="11" t="str">
        <f t="shared" si="129"/>
        <v/>
      </c>
      <c r="AE462" s="11" t="str">
        <f t="shared" si="130"/>
        <v/>
      </c>
      <c r="AG462" s="11" t="str">
        <f t="shared" si="131"/>
        <v/>
      </c>
      <c r="AI462" s="11" t="str">
        <f t="shared" si="132"/>
        <v/>
      </c>
    </row>
    <row r="463" spans="2:35" x14ac:dyDescent="0.25">
      <c r="B463" s="41" t="str">
        <f t="shared" si="120"/>
        <v/>
      </c>
      <c r="D463" s="43" t="str">
        <f t="shared" si="119"/>
        <v/>
      </c>
      <c r="G463" s="45"/>
      <c r="H463" s="45"/>
      <c r="I463" s="46" t="str">
        <f t="shared" si="121"/>
        <v/>
      </c>
      <c r="J463" s="46" t="str">
        <f t="shared" si="135"/>
        <v/>
      </c>
      <c r="K463" s="41" t="str">
        <f t="shared" si="122"/>
        <v/>
      </c>
      <c r="L463" s="6"/>
      <c r="M463" s="6"/>
      <c r="N463" s="41" t="str">
        <f t="shared" si="133"/>
        <v/>
      </c>
      <c r="O463" s="47" t="str">
        <f t="shared" si="134"/>
        <v/>
      </c>
      <c r="Q463" s="11" t="str">
        <f t="shared" si="123"/>
        <v/>
      </c>
      <c r="S463" s="11" t="str">
        <f t="shared" si="124"/>
        <v/>
      </c>
      <c r="U463" s="11" t="str">
        <f t="shared" si="125"/>
        <v/>
      </c>
      <c r="W463" s="11" t="str">
        <f t="shared" si="126"/>
        <v/>
      </c>
      <c r="Y463" s="11" t="str">
        <f t="shared" si="127"/>
        <v/>
      </c>
      <c r="AA463" s="11" t="str">
        <f t="shared" si="128"/>
        <v/>
      </c>
      <c r="AC463" s="11" t="str">
        <f t="shared" si="129"/>
        <v/>
      </c>
      <c r="AE463" s="11" t="str">
        <f t="shared" si="130"/>
        <v/>
      </c>
      <c r="AG463" s="11" t="str">
        <f t="shared" si="131"/>
        <v/>
      </c>
      <c r="AI463" s="11" t="str">
        <f t="shared" si="132"/>
        <v/>
      </c>
    </row>
    <row r="464" spans="2:35" x14ac:dyDescent="0.25">
      <c r="B464" s="41" t="str">
        <f t="shared" si="120"/>
        <v/>
      </c>
      <c r="D464" s="43" t="str">
        <f t="shared" si="119"/>
        <v/>
      </c>
      <c r="G464" s="45"/>
      <c r="H464" s="45"/>
      <c r="I464" s="46" t="str">
        <f t="shared" si="121"/>
        <v/>
      </c>
      <c r="J464" s="46" t="str">
        <f t="shared" si="135"/>
        <v/>
      </c>
      <c r="K464" s="41" t="str">
        <f t="shared" si="122"/>
        <v/>
      </c>
      <c r="L464" s="6"/>
      <c r="M464" s="6"/>
      <c r="N464" s="41" t="str">
        <f t="shared" si="133"/>
        <v/>
      </c>
      <c r="O464" s="47" t="str">
        <f t="shared" si="134"/>
        <v/>
      </c>
      <c r="Q464" s="11" t="str">
        <f t="shared" si="123"/>
        <v/>
      </c>
      <c r="S464" s="11" t="str">
        <f t="shared" si="124"/>
        <v/>
      </c>
      <c r="U464" s="11" t="str">
        <f t="shared" si="125"/>
        <v/>
      </c>
      <c r="W464" s="11" t="str">
        <f t="shared" si="126"/>
        <v/>
      </c>
      <c r="Y464" s="11" t="str">
        <f t="shared" si="127"/>
        <v/>
      </c>
      <c r="AA464" s="11" t="str">
        <f t="shared" si="128"/>
        <v/>
      </c>
      <c r="AC464" s="11" t="str">
        <f t="shared" si="129"/>
        <v/>
      </c>
      <c r="AE464" s="11" t="str">
        <f t="shared" si="130"/>
        <v/>
      </c>
      <c r="AG464" s="11" t="str">
        <f t="shared" si="131"/>
        <v/>
      </c>
      <c r="AI464" s="11" t="str">
        <f t="shared" si="132"/>
        <v/>
      </c>
    </row>
    <row r="465" spans="2:35" x14ac:dyDescent="0.25">
      <c r="B465" s="41" t="str">
        <f t="shared" si="120"/>
        <v/>
      </c>
      <c r="D465" s="43" t="str">
        <f t="shared" si="119"/>
        <v/>
      </c>
      <c r="G465" s="45"/>
      <c r="H465" s="45"/>
      <c r="I465" s="46" t="str">
        <f t="shared" si="121"/>
        <v/>
      </c>
      <c r="J465" s="46" t="str">
        <f t="shared" si="135"/>
        <v/>
      </c>
      <c r="K465" s="41" t="str">
        <f t="shared" si="122"/>
        <v/>
      </c>
      <c r="L465" s="6"/>
      <c r="M465" s="6"/>
      <c r="N465" s="41" t="str">
        <f t="shared" si="133"/>
        <v/>
      </c>
      <c r="O465" s="47" t="str">
        <f t="shared" si="134"/>
        <v/>
      </c>
      <c r="Q465" s="11" t="str">
        <f t="shared" si="123"/>
        <v/>
      </c>
      <c r="S465" s="11" t="str">
        <f t="shared" si="124"/>
        <v/>
      </c>
      <c r="U465" s="11" t="str">
        <f t="shared" si="125"/>
        <v/>
      </c>
      <c r="W465" s="11" t="str">
        <f t="shared" si="126"/>
        <v/>
      </c>
      <c r="Y465" s="11" t="str">
        <f t="shared" si="127"/>
        <v/>
      </c>
      <c r="AA465" s="11" t="str">
        <f t="shared" si="128"/>
        <v/>
      </c>
      <c r="AC465" s="11" t="str">
        <f t="shared" si="129"/>
        <v/>
      </c>
      <c r="AE465" s="11" t="str">
        <f t="shared" si="130"/>
        <v/>
      </c>
      <c r="AG465" s="11" t="str">
        <f t="shared" si="131"/>
        <v/>
      </c>
      <c r="AI465" s="11" t="str">
        <f t="shared" si="132"/>
        <v/>
      </c>
    </row>
    <row r="466" spans="2:35" x14ac:dyDescent="0.25">
      <c r="B466" s="41" t="str">
        <f t="shared" si="120"/>
        <v/>
      </c>
      <c r="D466" s="43" t="str">
        <f t="shared" si="119"/>
        <v/>
      </c>
      <c r="G466" s="45"/>
      <c r="H466" s="45"/>
      <c r="I466" s="46" t="str">
        <f t="shared" si="121"/>
        <v/>
      </c>
      <c r="J466" s="46" t="str">
        <f t="shared" si="135"/>
        <v/>
      </c>
      <c r="K466" s="41" t="str">
        <f t="shared" si="122"/>
        <v/>
      </c>
      <c r="L466" s="6"/>
      <c r="M466" s="6"/>
      <c r="N466" s="41" t="str">
        <f t="shared" si="133"/>
        <v/>
      </c>
      <c r="O466" s="47" t="str">
        <f t="shared" si="134"/>
        <v/>
      </c>
      <c r="Q466" s="11" t="str">
        <f t="shared" si="123"/>
        <v/>
      </c>
      <c r="S466" s="11" t="str">
        <f t="shared" si="124"/>
        <v/>
      </c>
      <c r="U466" s="11" t="str">
        <f t="shared" si="125"/>
        <v/>
      </c>
      <c r="W466" s="11" t="str">
        <f t="shared" si="126"/>
        <v/>
      </c>
      <c r="Y466" s="11" t="str">
        <f t="shared" si="127"/>
        <v/>
      </c>
      <c r="AA466" s="11" t="str">
        <f t="shared" si="128"/>
        <v/>
      </c>
      <c r="AC466" s="11" t="str">
        <f t="shared" si="129"/>
        <v/>
      </c>
      <c r="AE466" s="11" t="str">
        <f t="shared" si="130"/>
        <v/>
      </c>
      <c r="AG466" s="11" t="str">
        <f t="shared" si="131"/>
        <v/>
      </c>
      <c r="AI466" s="11" t="str">
        <f t="shared" si="132"/>
        <v/>
      </c>
    </row>
    <row r="467" spans="2:35" x14ac:dyDescent="0.25">
      <c r="B467" s="41" t="str">
        <f t="shared" si="120"/>
        <v/>
      </c>
      <c r="D467" s="43" t="str">
        <f t="shared" si="119"/>
        <v/>
      </c>
      <c r="G467" s="45"/>
      <c r="H467" s="45"/>
      <c r="I467" s="46" t="str">
        <f t="shared" si="121"/>
        <v/>
      </c>
      <c r="J467" s="46" t="str">
        <f t="shared" si="135"/>
        <v/>
      </c>
      <c r="K467" s="41" t="str">
        <f t="shared" si="122"/>
        <v/>
      </c>
      <c r="L467" s="6"/>
      <c r="M467" s="6"/>
      <c r="N467" s="41" t="str">
        <f t="shared" si="133"/>
        <v/>
      </c>
      <c r="O467" s="47" t="str">
        <f t="shared" si="134"/>
        <v/>
      </c>
      <c r="Q467" s="11" t="str">
        <f t="shared" si="123"/>
        <v/>
      </c>
      <c r="S467" s="11" t="str">
        <f t="shared" si="124"/>
        <v/>
      </c>
      <c r="U467" s="11" t="str">
        <f t="shared" si="125"/>
        <v/>
      </c>
      <c r="W467" s="11" t="str">
        <f t="shared" si="126"/>
        <v/>
      </c>
      <c r="Y467" s="11" t="str">
        <f t="shared" si="127"/>
        <v/>
      </c>
      <c r="AA467" s="11" t="str">
        <f t="shared" si="128"/>
        <v/>
      </c>
      <c r="AC467" s="11" t="str">
        <f t="shared" si="129"/>
        <v/>
      </c>
      <c r="AE467" s="11" t="str">
        <f t="shared" si="130"/>
        <v/>
      </c>
      <c r="AG467" s="11" t="str">
        <f t="shared" si="131"/>
        <v/>
      </c>
      <c r="AI467" s="11" t="str">
        <f t="shared" si="132"/>
        <v/>
      </c>
    </row>
    <row r="468" spans="2:35" x14ac:dyDescent="0.25">
      <c r="B468" s="41" t="str">
        <f t="shared" si="120"/>
        <v/>
      </c>
      <c r="D468" s="43" t="str">
        <f t="shared" si="119"/>
        <v/>
      </c>
      <c r="G468" s="45"/>
      <c r="H468" s="45"/>
      <c r="I468" s="46" t="str">
        <f t="shared" si="121"/>
        <v/>
      </c>
      <c r="J468" s="46" t="str">
        <f t="shared" si="135"/>
        <v/>
      </c>
      <c r="K468" s="41" t="str">
        <f t="shared" si="122"/>
        <v/>
      </c>
      <c r="L468" s="6"/>
      <c r="M468" s="6"/>
      <c r="N468" s="41" t="str">
        <f t="shared" si="133"/>
        <v/>
      </c>
      <c r="O468" s="47" t="str">
        <f t="shared" si="134"/>
        <v/>
      </c>
      <c r="Q468" s="11" t="str">
        <f t="shared" si="123"/>
        <v/>
      </c>
      <c r="S468" s="11" t="str">
        <f t="shared" si="124"/>
        <v/>
      </c>
      <c r="U468" s="11" t="str">
        <f t="shared" si="125"/>
        <v/>
      </c>
      <c r="W468" s="11" t="str">
        <f t="shared" si="126"/>
        <v/>
      </c>
      <c r="Y468" s="11" t="str">
        <f t="shared" si="127"/>
        <v/>
      </c>
      <c r="AA468" s="11" t="str">
        <f t="shared" si="128"/>
        <v/>
      </c>
      <c r="AC468" s="11" t="str">
        <f t="shared" si="129"/>
        <v/>
      </c>
      <c r="AE468" s="11" t="str">
        <f t="shared" si="130"/>
        <v/>
      </c>
      <c r="AG468" s="11" t="str">
        <f t="shared" si="131"/>
        <v/>
      </c>
      <c r="AI468" s="11" t="str">
        <f t="shared" si="132"/>
        <v/>
      </c>
    </row>
    <row r="469" spans="2:35" x14ac:dyDescent="0.25">
      <c r="B469" s="41" t="str">
        <f t="shared" si="120"/>
        <v/>
      </c>
      <c r="D469" s="43" t="str">
        <f t="shared" si="119"/>
        <v/>
      </c>
      <c r="G469" s="45"/>
      <c r="H469" s="45"/>
      <c r="I469" s="46" t="str">
        <f t="shared" si="121"/>
        <v/>
      </c>
      <c r="J469" s="46" t="str">
        <f t="shared" si="135"/>
        <v/>
      </c>
      <c r="K469" s="41" t="str">
        <f t="shared" si="122"/>
        <v/>
      </c>
      <c r="L469" s="6"/>
      <c r="M469" s="6"/>
      <c r="N469" s="41" t="str">
        <f t="shared" si="133"/>
        <v/>
      </c>
      <c r="O469" s="47" t="str">
        <f t="shared" si="134"/>
        <v/>
      </c>
      <c r="Q469" s="11" t="str">
        <f t="shared" si="123"/>
        <v/>
      </c>
      <c r="S469" s="11" t="str">
        <f t="shared" si="124"/>
        <v/>
      </c>
      <c r="U469" s="11" t="str">
        <f t="shared" si="125"/>
        <v/>
      </c>
      <c r="W469" s="11" t="str">
        <f t="shared" si="126"/>
        <v/>
      </c>
      <c r="Y469" s="11" t="str">
        <f t="shared" si="127"/>
        <v/>
      </c>
      <c r="AA469" s="11" t="str">
        <f t="shared" si="128"/>
        <v/>
      </c>
      <c r="AC469" s="11" t="str">
        <f t="shared" si="129"/>
        <v/>
      </c>
      <c r="AE469" s="11" t="str">
        <f t="shared" si="130"/>
        <v/>
      </c>
      <c r="AG469" s="11" t="str">
        <f t="shared" si="131"/>
        <v/>
      </c>
      <c r="AI469" s="11" t="str">
        <f t="shared" si="132"/>
        <v/>
      </c>
    </row>
    <row r="470" spans="2:35" x14ac:dyDescent="0.25">
      <c r="B470" s="41" t="str">
        <f t="shared" si="120"/>
        <v/>
      </c>
      <c r="D470" s="43" t="str">
        <f t="shared" si="119"/>
        <v/>
      </c>
      <c r="G470" s="45"/>
      <c r="H470" s="45"/>
      <c r="I470" s="46" t="str">
        <f t="shared" si="121"/>
        <v/>
      </c>
      <c r="J470" s="46" t="str">
        <f t="shared" si="135"/>
        <v/>
      </c>
      <c r="K470" s="41" t="str">
        <f t="shared" si="122"/>
        <v/>
      </c>
      <c r="L470" s="6"/>
      <c r="M470" s="6"/>
      <c r="N470" s="41" t="str">
        <f t="shared" si="133"/>
        <v/>
      </c>
      <c r="O470" s="47" t="str">
        <f t="shared" si="134"/>
        <v/>
      </c>
      <c r="Q470" s="11" t="str">
        <f t="shared" si="123"/>
        <v/>
      </c>
      <c r="S470" s="11" t="str">
        <f t="shared" si="124"/>
        <v/>
      </c>
      <c r="U470" s="11" t="str">
        <f t="shared" si="125"/>
        <v/>
      </c>
      <c r="W470" s="11" t="str">
        <f t="shared" si="126"/>
        <v/>
      </c>
      <c r="Y470" s="11" t="str">
        <f t="shared" si="127"/>
        <v/>
      </c>
      <c r="AA470" s="11" t="str">
        <f t="shared" si="128"/>
        <v/>
      </c>
      <c r="AC470" s="11" t="str">
        <f t="shared" si="129"/>
        <v/>
      </c>
      <c r="AE470" s="11" t="str">
        <f t="shared" si="130"/>
        <v/>
      </c>
      <c r="AG470" s="11" t="str">
        <f t="shared" si="131"/>
        <v/>
      </c>
      <c r="AI470" s="11" t="str">
        <f t="shared" si="132"/>
        <v/>
      </c>
    </row>
    <row r="471" spans="2:35" x14ac:dyDescent="0.25">
      <c r="B471" s="41" t="str">
        <f t="shared" si="120"/>
        <v/>
      </c>
      <c r="D471" s="43" t="str">
        <f t="shared" si="119"/>
        <v/>
      </c>
      <c r="G471" s="45"/>
      <c r="H471" s="45"/>
      <c r="I471" s="46" t="str">
        <f t="shared" si="121"/>
        <v/>
      </c>
      <c r="J471" s="46" t="str">
        <f t="shared" si="135"/>
        <v/>
      </c>
      <c r="K471" s="41" t="str">
        <f t="shared" si="122"/>
        <v/>
      </c>
      <c r="L471" s="6"/>
      <c r="M471" s="6"/>
      <c r="N471" s="41" t="str">
        <f t="shared" si="133"/>
        <v/>
      </c>
      <c r="O471" s="47" t="str">
        <f t="shared" si="134"/>
        <v/>
      </c>
      <c r="Q471" s="11" t="str">
        <f t="shared" si="123"/>
        <v/>
      </c>
      <c r="S471" s="11" t="str">
        <f t="shared" si="124"/>
        <v/>
      </c>
      <c r="U471" s="11" t="str">
        <f t="shared" si="125"/>
        <v/>
      </c>
      <c r="W471" s="11" t="str">
        <f t="shared" si="126"/>
        <v/>
      </c>
      <c r="Y471" s="11" t="str">
        <f t="shared" si="127"/>
        <v/>
      </c>
      <c r="AA471" s="11" t="str">
        <f t="shared" si="128"/>
        <v/>
      </c>
      <c r="AC471" s="11" t="str">
        <f t="shared" si="129"/>
        <v/>
      </c>
      <c r="AE471" s="11" t="str">
        <f t="shared" si="130"/>
        <v/>
      </c>
      <c r="AG471" s="11" t="str">
        <f t="shared" si="131"/>
        <v/>
      </c>
      <c r="AI471" s="11" t="str">
        <f t="shared" si="132"/>
        <v/>
      </c>
    </row>
    <row r="472" spans="2:35" x14ac:dyDescent="0.25">
      <c r="B472" s="41" t="str">
        <f t="shared" si="120"/>
        <v/>
      </c>
      <c r="D472" s="43" t="str">
        <f t="shared" si="119"/>
        <v/>
      </c>
      <c r="G472" s="45"/>
      <c r="H472" s="45"/>
      <c r="I472" s="46" t="str">
        <f t="shared" si="121"/>
        <v/>
      </c>
      <c r="J472" s="46" t="str">
        <f t="shared" si="135"/>
        <v/>
      </c>
      <c r="K472" s="41" t="str">
        <f t="shared" si="122"/>
        <v/>
      </c>
      <c r="L472" s="6"/>
      <c r="M472" s="6"/>
      <c r="N472" s="41" t="str">
        <f t="shared" si="133"/>
        <v/>
      </c>
      <c r="O472" s="47" t="str">
        <f t="shared" si="134"/>
        <v/>
      </c>
      <c r="Q472" s="11" t="str">
        <f t="shared" si="123"/>
        <v/>
      </c>
      <c r="S472" s="11" t="str">
        <f t="shared" si="124"/>
        <v/>
      </c>
      <c r="U472" s="11" t="str">
        <f t="shared" si="125"/>
        <v/>
      </c>
      <c r="W472" s="11" t="str">
        <f t="shared" si="126"/>
        <v/>
      </c>
      <c r="Y472" s="11" t="str">
        <f t="shared" si="127"/>
        <v/>
      </c>
      <c r="AA472" s="11" t="str">
        <f t="shared" si="128"/>
        <v/>
      </c>
      <c r="AC472" s="11" t="str">
        <f t="shared" si="129"/>
        <v/>
      </c>
      <c r="AE472" s="11" t="str">
        <f t="shared" si="130"/>
        <v/>
      </c>
      <c r="AG472" s="11" t="str">
        <f t="shared" si="131"/>
        <v/>
      </c>
      <c r="AI472" s="11" t="str">
        <f t="shared" si="132"/>
        <v/>
      </c>
    </row>
    <row r="473" spans="2:35" x14ac:dyDescent="0.25">
      <c r="B473" s="41" t="str">
        <f t="shared" si="120"/>
        <v/>
      </c>
      <c r="D473" s="43" t="str">
        <f t="shared" si="119"/>
        <v/>
      </c>
      <c r="G473" s="45"/>
      <c r="H473" s="45"/>
      <c r="I473" s="46" t="str">
        <f t="shared" si="121"/>
        <v/>
      </c>
      <c r="J473" s="46" t="str">
        <f t="shared" si="135"/>
        <v/>
      </c>
      <c r="K473" s="41" t="str">
        <f t="shared" si="122"/>
        <v/>
      </c>
      <c r="L473" s="6"/>
      <c r="M473" s="6"/>
      <c r="N473" s="41" t="str">
        <f t="shared" si="133"/>
        <v/>
      </c>
      <c r="O473" s="47" t="str">
        <f t="shared" si="134"/>
        <v/>
      </c>
      <c r="Q473" s="11" t="str">
        <f t="shared" si="123"/>
        <v/>
      </c>
      <c r="S473" s="11" t="str">
        <f t="shared" si="124"/>
        <v/>
      </c>
      <c r="U473" s="11" t="str">
        <f t="shared" si="125"/>
        <v/>
      </c>
      <c r="W473" s="11" t="str">
        <f t="shared" si="126"/>
        <v/>
      </c>
      <c r="Y473" s="11" t="str">
        <f t="shared" si="127"/>
        <v/>
      </c>
      <c r="AA473" s="11" t="str">
        <f t="shared" si="128"/>
        <v/>
      </c>
      <c r="AC473" s="11" t="str">
        <f t="shared" si="129"/>
        <v/>
      </c>
      <c r="AE473" s="11" t="str">
        <f t="shared" si="130"/>
        <v/>
      </c>
      <c r="AG473" s="11" t="str">
        <f t="shared" si="131"/>
        <v/>
      </c>
      <c r="AI473" s="11" t="str">
        <f t="shared" si="132"/>
        <v/>
      </c>
    </row>
    <row r="474" spans="2:35" x14ac:dyDescent="0.25">
      <c r="B474" s="41" t="str">
        <f t="shared" si="120"/>
        <v/>
      </c>
      <c r="D474" s="43" t="str">
        <f t="shared" si="119"/>
        <v/>
      </c>
      <c r="G474" s="45"/>
      <c r="H474" s="45"/>
      <c r="I474" s="46" t="str">
        <f t="shared" si="121"/>
        <v/>
      </c>
      <c r="J474" s="46" t="str">
        <f t="shared" si="135"/>
        <v/>
      </c>
      <c r="K474" s="41" t="str">
        <f t="shared" si="122"/>
        <v/>
      </c>
      <c r="L474" s="6"/>
      <c r="M474" s="6"/>
      <c r="N474" s="41" t="str">
        <f t="shared" si="133"/>
        <v/>
      </c>
      <c r="O474" s="47" t="str">
        <f t="shared" si="134"/>
        <v/>
      </c>
      <c r="Q474" s="11" t="str">
        <f t="shared" si="123"/>
        <v/>
      </c>
      <c r="S474" s="11" t="str">
        <f t="shared" si="124"/>
        <v/>
      </c>
      <c r="U474" s="11" t="str">
        <f t="shared" si="125"/>
        <v/>
      </c>
      <c r="W474" s="11" t="str">
        <f t="shared" si="126"/>
        <v/>
      </c>
      <c r="Y474" s="11" t="str">
        <f t="shared" si="127"/>
        <v/>
      </c>
      <c r="AA474" s="11" t="str">
        <f t="shared" si="128"/>
        <v/>
      </c>
      <c r="AC474" s="11" t="str">
        <f t="shared" si="129"/>
        <v/>
      </c>
      <c r="AE474" s="11" t="str">
        <f t="shared" si="130"/>
        <v/>
      </c>
      <c r="AG474" s="11" t="str">
        <f t="shared" si="131"/>
        <v/>
      </c>
      <c r="AI474" s="11" t="str">
        <f t="shared" si="132"/>
        <v/>
      </c>
    </row>
    <row r="475" spans="2:35" x14ac:dyDescent="0.25">
      <c r="B475" s="41" t="str">
        <f t="shared" si="120"/>
        <v/>
      </c>
      <c r="D475" s="43" t="str">
        <f t="shared" si="119"/>
        <v/>
      </c>
      <c r="G475" s="45"/>
      <c r="H475" s="45"/>
      <c r="I475" s="46" t="str">
        <f t="shared" si="121"/>
        <v/>
      </c>
      <c r="J475" s="46" t="str">
        <f t="shared" si="135"/>
        <v/>
      </c>
      <c r="K475" s="41" t="str">
        <f t="shared" si="122"/>
        <v/>
      </c>
      <c r="L475" s="6"/>
      <c r="M475" s="6"/>
      <c r="N475" s="41" t="str">
        <f t="shared" si="133"/>
        <v/>
      </c>
      <c r="O475" s="47" t="str">
        <f t="shared" si="134"/>
        <v/>
      </c>
      <c r="Q475" s="11" t="str">
        <f t="shared" si="123"/>
        <v/>
      </c>
      <c r="S475" s="11" t="str">
        <f t="shared" si="124"/>
        <v/>
      </c>
      <c r="U475" s="11" t="str">
        <f t="shared" si="125"/>
        <v/>
      </c>
      <c r="W475" s="11" t="str">
        <f t="shared" si="126"/>
        <v/>
      </c>
      <c r="Y475" s="11" t="str">
        <f t="shared" si="127"/>
        <v/>
      </c>
      <c r="AA475" s="11" t="str">
        <f t="shared" si="128"/>
        <v/>
      </c>
      <c r="AC475" s="11" t="str">
        <f t="shared" si="129"/>
        <v/>
      </c>
      <c r="AE475" s="11" t="str">
        <f t="shared" si="130"/>
        <v/>
      </c>
      <c r="AG475" s="11" t="str">
        <f t="shared" si="131"/>
        <v/>
      </c>
      <c r="AI475" s="11" t="str">
        <f t="shared" si="132"/>
        <v/>
      </c>
    </row>
    <row r="476" spans="2:35" x14ac:dyDescent="0.25">
      <c r="B476" s="41" t="str">
        <f t="shared" si="120"/>
        <v/>
      </c>
      <c r="D476" s="43" t="str">
        <f t="shared" si="119"/>
        <v/>
      </c>
      <c r="G476" s="45"/>
      <c r="H476" s="45"/>
      <c r="I476" s="46" t="str">
        <f t="shared" si="121"/>
        <v/>
      </c>
      <c r="J476" s="46" t="str">
        <f t="shared" si="135"/>
        <v/>
      </c>
      <c r="K476" s="41" t="str">
        <f t="shared" si="122"/>
        <v/>
      </c>
      <c r="L476" s="6"/>
      <c r="M476" s="6"/>
      <c r="N476" s="41" t="str">
        <f t="shared" si="133"/>
        <v/>
      </c>
      <c r="O476" s="47" t="str">
        <f t="shared" si="134"/>
        <v/>
      </c>
      <c r="Q476" s="11" t="str">
        <f t="shared" si="123"/>
        <v/>
      </c>
      <c r="S476" s="11" t="str">
        <f t="shared" si="124"/>
        <v/>
      </c>
      <c r="U476" s="11" t="str">
        <f t="shared" si="125"/>
        <v/>
      </c>
      <c r="W476" s="11" t="str">
        <f t="shared" si="126"/>
        <v/>
      </c>
      <c r="Y476" s="11" t="str">
        <f t="shared" si="127"/>
        <v/>
      </c>
      <c r="AA476" s="11" t="str">
        <f t="shared" si="128"/>
        <v/>
      </c>
      <c r="AC476" s="11" t="str">
        <f t="shared" si="129"/>
        <v/>
      </c>
      <c r="AE476" s="11" t="str">
        <f t="shared" si="130"/>
        <v/>
      </c>
      <c r="AG476" s="11" t="str">
        <f t="shared" si="131"/>
        <v/>
      </c>
      <c r="AI476" s="11" t="str">
        <f t="shared" si="132"/>
        <v/>
      </c>
    </row>
    <row r="477" spans="2:35" x14ac:dyDescent="0.25">
      <c r="B477" s="41" t="str">
        <f t="shared" si="120"/>
        <v/>
      </c>
      <c r="D477" s="43" t="str">
        <f t="shared" si="119"/>
        <v/>
      </c>
      <c r="G477" s="45"/>
      <c r="H477" s="45"/>
      <c r="I477" s="46" t="str">
        <f t="shared" si="121"/>
        <v/>
      </c>
      <c r="J477" s="46" t="str">
        <f t="shared" si="135"/>
        <v/>
      </c>
      <c r="K477" s="41" t="str">
        <f t="shared" si="122"/>
        <v/>
      </c>
      <c r="L477" s="6"/>
      <c r="M477" s="6"/>
      <c r="N477" s="41" t="str">
        <f t="shared" si="133"/>
        <v/>
      </c>
      <c r="O477" s="47" t="str">
        <f t="shared" si="134"/>
        <v/>
      </c>
      <c r="Q477" s="11" t="str">
        <f t="shared" si="123"/>
        <v/>
      </c>
      <c r="S477" s="11" t="str">
        <f t="shared" si="124"/>
        <v/>
      </c>
      <c r="U477" s="11" t="str">
        <f t="shared" si="125"/>
        <v/>
      </c>
      <c r="W477" s="11" t="str">
        <f t="shared" si="126"/>
        <v/>
      </c>
      <c r="Y477" s="11" t="str">
        <f t="shared" si="127"/>
        <v/>
      </c>
      <c r="AA477" s="11" t="str">
        <f t="shared" si="128"/>
        <v/>
      </c>
      <c r="AC477" s="11" t="str">
        <f t="shared" si="129"/>
        <v/>
      </c>
      <c r="AE477" s="11" t="str">
        <f t="shared" si="130"/>
        <v/>
      </c>
      <c r="AG477" s="11" t="str">
        <f t="shared" si="131"/>
        <v/>
      </c>
      <c r="AI477" s="11" t="str">
        <f t="shared" si="132"/>
        <v/>
      </c>
    </row>
    <row r="478" spans="2:35" x14ac:dyDescent="0.25">
      <c r="B478" s="41" t="str">
        <f t="shared" si="120"/>
        <v/>
      </c>
      <c r="D478" s="43" t="str">
        <f t="shared" si="119"/>
        <v/>
      </c>
      <c r="G478" s="45"/>
      <c r="H478" s="45"/>
      <c r="I478" s="46" t="str">
        <f t="shared" si="121"/>
        <v/>
      </c>
      <c r="J478" s="46" t="str">
        <f t="shared" si="135"/>
        <v/>
      </c>
      <c r="K478" s="41" t="str">
        <f t="shared" si="122"/>
        <v/>
      </c>
      <c r="L478" s="6"/>
      <c r="M478" s="6"/>
      <c r="N478" s="41" t="str">
        <f t="shared" si="133"/>
        <v/>
      </c>
      <c r="O478" s="47" t="str">
        <f t="shared" si="134"/>
        <v/>
      </c>
      <c r="Q478" s="11" t="str">
        <f t="shared" si="123"/>
        <v/>
      </c>
      <c r="S478" s="11" t="str">
        <f t="shared" si="124"/>
        <v/>
      </c>
      <c r="U478" s="11" t="str">
        <f t="shared" si="125"/>
        <v/>
      </c>
      <c r="W478" s="11" t="str">
        <f t="shared" si="126"/>
        <v/>
      </c>
      <c r="Y478" s="11" t="str">
        <f t="shared" si="127"/>
        <v/>
      </c>
      <c r="AA478" s="11" t="str">
        <f t="shared" si="128"/>
        <v/>
      </c>
      <c r="AC478" s="11" t="str">
        <f t="shared" si="129"/>
        <v/>
      </c>
      <c r="AE478" s="11" t="str">
        <f t="shared" si="130"/>
        <v/>
      </c>
      <c r="AG478" s="11" t="str">
        <f t="shared" si="131"/>
        <v/>
      </c>
      <c r="AI478" s="11" t="str">
        <f t="shared" si="132"/>
        <v/>
      </c>
    </row>
    <row r="479" spans="2:35" x14ac:dyDescent="0.25">
      <c r="B479" s="41" t="str">
        <f t="shared" si="120"/>
        <v/>
      </c>
      <c r="D479" s="43" t="str">
        <f t="shared" si="119"/>
        <v/>
      </c>
      <c r="G479" s="45"/>
      <c r="H479" s="45"/>
      <c r="I479" s="46" t="str">
        <f t="shared" si="121"/>
        <v/>
      </c>
      <c r="J479" s="46" t="str">
        <f t="shared" si="135"/>
        <v/>
      </c>
      <c r="K479" s="41" t="str">
        <f t="shared" si="122"/>
        <v/>
      </c>
      <c r="L479" s="6"/>
      <c r="M479" s="6"/>
      <c r="N479" s="41" t="str">
        <f t="shared" si="133"/>
        <v/>
      </c>
      <c r="O479" s="47" t="str">
        <f t="shared" si="134"/>
        <v/>
      </c>
      <c r="Q479" s="11" t="str">
        <f t="shared" si="123"/>
        <v/>
      </c>
      <c r="S479" s="11" t="str">
        <f t="shared" si="124"/>
        <v/>
      </c>
      <c r="U479" s="11" t="str">
        <f t="shared" si="125"/>
        <v/>
      </c>
      <c r="W479" s="11" t="str">
        <f t="shared" si="126"/>
        <v/>
      </c>
      <c r="Y479" s="11" t="str">
        <f t="shared" si="127"/>
        <v/>
      </c>
      <c r="AA479" s="11" t="str">
        <f t="shared" si="128"/>
        <v/>
      </c>
      <c r="AC479" s="11" t="str">
        <f t="shared" si="129"/>
        <v/>
      </c>
      <c r="AE479" s="11" t="str">
        <f t="shared" si="130"/>
        <v/>
      </c>
      <c r="AG479" s="11" t="str">
        <f t="shared" si="131"/>
        <v/>
      </c>
      <c r="AI479" s="11" t="str">
        <f t="shared" si="132"/>
        <v/>
      </c>
    </row>
    <row r="480" spans="2:35" x14ac:dyDescent="0.25">
      <c r="B480" s="41" t="str">
        <f t="shared" si="120"/>
        <v/>
      </c>
      <c r="D480" s="43" t="str">
        <f t="shared" si="119"/>
        <v/>
      </c>
      <c r="G480" s="45"/>
      <c r="H480" s="45"/>
      <c r="I480" s="46" t="str">
        <f t="shared" si="121"/>
        <v/>
      </c>
      <c r="J480" s="46" t="str">
        <f t="shared" si="135"/>
        <v/>
      </c>
      <c r="K480" s="41" t="str">
        <f t="shared" si="122"/>
        <v/>
      </c>
      <c r="L480" s="6"/>
      <c r="M480" s="6"/>
      <c r="N480" s="41" t="str">
        <f t="shared" si="133"/>
        <v/>
      </c>
      <c r="O480" s="47" t="str">
        <f t="shared" si="134"/>
        <v/>
      </c>
      <c r="Q480" s="11" t="str">
        <f t="shared" si="123"/>
        <v/>
      </c>
      <c r="S480" s="11" t="str">
        <f t="shared" si="124"/>
        <v/>
      </c>
      <c r="U480" s="11" t="str">
        <f t="shared" si="125"/>
        <v/>
      </c>
      <c r="W480" s="11" t="str">
        <f t="shared" si="126"/>
        <v/>
      </c>
      <c r="Y480" s="11" t="str">
        <f t="shared" si="127"/>
        <v/>
      </c>
      <c r="AA480" s="11" t="str">
        <f t="shared" si="128"/>
        <v/>
      </c>
      <c r="AC480" s="11" t="str">
        <f t="shared" si="129"/>
        <v/>
      </c>
      <c r="AE480" s="11" t="str">
        <f t="shared" si="130"/>
        <v/>
      </c>
      <c r="AG480" s="11" t="str">
        <f t="shared" si="131"/>
        <v/>
      </c>
      <c r="AI480" s="11" t="str">
        <f t="shared" si="132"/>
        <v/>
      </c>
    </row>
    <row r="481" spans="2:35" x14ac:dyDescent="0.25">
      <c r="B481" s="41" t="str">
        <f t="shared" si="120"/>
        <v/>
      </c>
      <c r="D481" s="43" t="str">
        <f t="shared" si="119"/>
        <v/>
      </c>
      <c r="G481" s="45"/>
      <c r="H481" s="45"/>
      <c r="I481" s="46" t="str">
        <f t="shared" si="121"/>
        <v/>
      </c>
      <c r="J481" s="46" t="str">
        <f t="shared" si="135"/>
        <v/>
      </c>
      <c r="K481" s="41" t="str">
        <f t="shared" si="122"/>
        <v/>
      </c>
      <c r="L481" s="6"/>
      <c r="M481" s="6"/>
      <c r="N481" s="41" t="str">
        <f t="shared" si="133"/>
        <v/>
      </c>
      <c r="O481" s="47" t="str">
        <f t="shared" si="134"/>
        <v/>
      </c>
      <c r="Q481" s="11" t="str">
        <f t="shared" si="123"/>
        <v/>
      </c>
      <c r="S481" s="11" t="str">
        <f t="shared" si="124"/>
        <v/>
      </c>
      <c r="U481" s="11" t="str">
        <f t="shared" si="125"/>
        <v/>
      </c>
      <c r="W481" s="11" t="str">
        <f t="shared" si="126"/>
        <v/>
      </c>
      <c r="Y481" s="11" t="str">
        <f t="shared" si="127"/>
        <v/>
      </c>
      <c r="AA481" s="11" t="str">
        <f t="shared" si="128"/>
        <v/>
      </c>
      <c r="AC481" s="11" t="str">
        <f t="shared" si="129"/>
        <v/>
      </c>
      <c r="AE481" s="11" t="str">
        <f t="shared" si="130"/>
        <v/>
      </c>
      <c r="AG481" s="11" t="str">
        <f t="shared" si="131"/>
        <v/>
      </c>
      <c r="AI481" s="11" t="str">
        <f t="shared" si="132"/>
        <v/>
      </c>
    </row>
    <row r="482" spans="2:35" x14ac:dyDescent="0.25">
      <c r="B482" s="41" t="str">
        <f t="shared" si="120"/>
        <v/>
      </c>
      <c r="D482" s="43" t="str">
        <f t="shared" si="119"/>
        <v/>
      </c>
      <c r="G482" s="45"/>
      <c r="H482" s="45"/>
      <c r="I482" s="46" t="str">
        <f t="shared" si="121"/>
        <v/>
      </c>
      <c r="J482" s="46" t="str">
        <f t="shared" si="135"/>
        <v/>
      </c>
      <c r="K482" s="41" t="str">
        <f t="shared" si="122"/>
        <v/>
      </c>
      <c r="L482" s="6"/>
      <c r="M482" s="6"/>
      <c r="N482" s="41" t="str">
        <f t="shared" si="133"/>
        <v/>
      </c>
      <c r="O482" s="47" t="str">
        <f t="shared" si="134"/>
        <v/>
      </c>
      <c r="Q482" s="11" t="str">
        <f t="shared" si="123"/>
        <v/>
      </c>
      <c r="S482" s="11" t="str">
        <f t="shared" si="124"/>
        <v/>
      </c>
      <c r="U482" s="11" t="str">
        <f t="shared" si="125"/>
        <v/>
      </c>
      <c r="W482" s="11" t="str">
        <f t="shared" si="126"/>
        <v/>
      </c>
      <c r="Y482" s="11" t="str">
        <f t="shared" si="127"/>
        <v/>
      </c>
      <c r="AA482" s="11" t="str">
        <f t="shared" si="128"/>
        <v/>
      </c>
      <c r="AC482" s="11" t="str">
        <f t="shared" si="129"/>
        <v/>
      </c>
      <c r="AE482" s="11" t="str">
        <f t="shared" si="130"/>
        <v/>
      </c>
      <c r="AG482" s="11" t="str">
        <f t="shared" si="131"/>
        <v/>
      </c>
      <c r="AI482" s="11" t="str">
        <f t="shared" si="132"/>
        <v/>
      </c>
    </row>
    <row r="483" spans="2:35" x14ac:dyDescent="0.25">
      <c r="B483" s="41" t="str">
        <f t="shared" si="120"/>
        <v/>
      </c>
      <c r="D483" s="43" t="str">
        <f t="shared" si="119"/>
        <v/>
      </c>
      <c r="G483" s="45"/>
      <c r="H483" s="45"/>
      <c r="I483" s="46" t="str">
        <f t="shared" si="121"/>
        <v/>
      </c>
      <c r="J483" s="46" t="str">
        <f t="shared" si="135"/>
        <v/>
      </c>
      <c r="K483" s="41" t="str">
        <f t="shared" si="122"/>
        <v/>
      </c>
      <c r="L483" s="6"/>
      <c r="M483" s="6"/>
      <c r="N483" s="41" t="str">
        <f t="shared" si="133"/>
        <v/>
      </c>
      <c r="O483" s="47" t="str">
        <f t="shared" si="134"/>
        <v/>
      </c>
      <c r="Q483" s="11" t="str">
        <f t="shared" si="123"/>
        <v/>
      </c>
      <c r="S483" s="11" t="str">
        <f t="shared" si="124"/>
        <v/>
      </c>
      <c r="U483" s="11" t="str">
        <f t="shared" si="125"/>
        <v/>
      </c>
      <c r="W483" s="11" t="str">
        <f t="shared" si="126"/>
        <v/>
      </c>
      <c r="Y483" s="11" t="str">
        <f t="shared" si="127"/>
        <v/>
      </c>
      <c r="AA483" s="11" t="str">
        <f t="shared" si="128"/>
        <v/>
      </c>
      <c r="AC483" s="11" t="str">
        <f t="shared" si="129"/>
        <v/>
      </c>
      <c r="AE483" s="11" t="str">
        <f t="shared" si="130"/>
        <v/>
      </c>
      <c r="AG483" s="11" t="str">
        <f t="shared" si="131"/>
        <v/>
      </c>
      <c r="AI483" s="11" t="str">
        <f t="shared" si="132"/>
        <v/>
      </c>
    </row>
    <row r="484" spans="2:35" x14ac:dyDescent="0.25">
      <c r="B484" s="41" t="str">
        <f t="shared" si="120"/>
        <v/>
      </c>
      <c r="D484" s="43" t="str">
        <f t="shared" si="119"/>
        <v/>
      </c>
      <c r="G484" s="45"/>
      <c r="H484" s="45"/>
      <c r="I484" s="46" t="str">
        <f t="shared" si="121"/>
        <v/>
      </c>
      <c r="J484" s="46" t="str">
        <f t="shared" si="135"/>
        <v/>
      </c>
      <c r="K484" s="41" t="str">
        <f t="shared" si="122"/>
        <v/>
      </c>
      <c r="L484" s="6"/>
      <c r="M484" s="6"/>
      <c r="N484" s="41" t="str">
        <f t="shared" si="133"/>
        <v/>
      </c>
      <c r="O484" s="47" t="str">
        <f t="shared" si="134"/>
        <v/>
      </c>
      <c r="Q484" s="11" t="str">
        <f t="shared" si="123"/>
        <v/>
      </c>
      <c r="S484" s="11" t="str">
        <f t="shared" si="124"/>
        <v/>
      </c>
      <c r="U484" s="11" t="str">
        <f t="shared" si="125"/>
        <v/>
      </c>
      <c r="W484" s="11" t="str">
        <f t="shared" si="126"/>
        <v/>
      </c>
      <c r="Y484" s="11" t="str">
        <f t="shared" si="127"/>
        <v/>
      </c>
      <c r="AA484" s="11" t="str">
        <f t="shared" si="128"/>
        <v/>
      </c>
      <c r="AC484" s="11" t="str">
        <f t="shared" si="129"/>
        <v/>
      </c>
      <c r="AE484" s="11" t="str">
        <f t="shared" si="130"/>
        <v/>
      </c>
      <c r="AG484" s="11" t="str">
        <f t="shared" si="131"/>
        <v/>
      </c>
      <c r="AI484" s="11" t="str">
        <f t="shared" si="132"/>
        <v/>
      </c>
    </row>
    <row r="485" spans="2:35" x14ac:dyDescent="0.25">
      <c r="B485" s="41" t="str">
        <f t="shared" si="120"/>
        <v/>
      </c>
      <c r="D485" s="43" t="str">
        <f t="shared" si="119"/>
        <v/>
      </c>
      <c r="G485" s="45"/>
      <c r="H485" s="45"/>
      <c r="I485" s="46" t="str">
        <f t="shared" si="121"/>
        <v/>
      </c>
      <c r="J485" s="46" t="str">
        <f t="shared" si="135"/>
        <v/>
      </c>
      <c r="K485" s="41" t="str">
        <f t="shared" si="122"/>
        <v/>
      </c>
      <c r="L485" s="6"/>
      <c r="M485" s="6"/>
      <c r="N485" s="41" t="str">
        <f t="shared" si="133"/>
        <v/>
      </c>
      <c r="O485" s="47" t="str">
        <f t="shared" si="134"/>
        <v/>
      </c>
      <c r="Q485" s="11" t="str">
        <f t="shared" si="123"/>
        <v/>
      </c>
      <c r="S485" s="11" t="str">
        <f t="shared" si="124"/>
        <v/>
      </c>
      <c r="U485" s="11" t="str">
        <f t="shared" si="125"/>
        <v/>
      </c>
      <c r="W485" s="11" t="str">
        <f t="shared" si="126"/>
        <v/>
      </c>
      <c r="Y485" s="11" t="str">
        <f t="shared" si="127"/>
        <v/>
      </c>
      <c r="AA485" s="11" t="str">
        <f t="shared" si="128"/>
        <v/>
      </c>
      <c r="AC485" s="11" t="str">
        <f t="shared" si="129"/>
        <v/>
      </c>
      <c r="AE485" s="11" t="str">
        <f t="shared" si="130"/>
        <v/>
      </c>
      <c r="AG485" s="11" t="str">
        <f t="shared" si="131"/>
        <v/>
      </c>
      <c r="AI485" s="11" t="str">
        <f t="shared" si="132"/>
        <v/>
      </c>
    </row>
    <row r="486" spans="2:35" x14ac:dyDescent="0.25">
      <c r="B486" s="41" t="str">
        <f t="shared" si="120"/>
        <v/>
      </c>
      <c r="D486" s="43" t="str">
        <f t="shared" si="119"/>
        <v/>
      </c>
      <c r="G486" s="45"/>
      <c r="H486" s="45"/>
      <c r="I486" s="46" t="str">
        <f t="shared" si="121"/>
        <v/>
      </c>
      <c r="J486" s="46" t="str">
        <f t="shared" si="135"/>
        <v/>
      </c>
      <c r="K486" s="41" t="str">
        <f t="shared" si="122"/>
        <v/>
      </c>
      <c r="L486" s="6"/>
      <c r="M486" s="6"/>
      <c r="N486" s="41" t="str">
        <f t="shared" si="133"/>
        <v/>
      </c>
      <c r="O486" s="47" t="str">
        <f t="shared" si="134"/>
        <v/>
      </c>
      <c r="Q486" s="11" t="str">
        <f t="shared" si="123"/>
        <v/>
      </c>
      <c r="S486" s="11" t="str">
        <f t="shared" si="124"/>
        <v/>
      </c>
      <c r="U486" s="11" t="str">
        <f t="shared" si="125"/>
        <v/>
      </c>
      <c r="W486" s="11" t="str">
        <f t="shared" si="126"/>
        <v/>
      </c>
      <c r="Y486" s="11" t="str">
        <f t="shared" si="127"/>
        <v/>
      </c>
      <c r="AA486" s="11" t="str">
        <f t="shared" si="128"/>
        <v/>
      </c>
      <c r="AC486" s="11" t="str">
        <f t="shared" si="129"/>
        <v/>
      </c>
      <c r="AE486" s="11" t="str">
        <f t="shared" si="130"/>
        <v/>
      </c>
      <c r="AG486" s="11" t="str">
        <f t="shared" si="131"/>
        <v/>
      </c>
      <c r="AI486" s="11" t="str">
        <f t="shared" si="132"/>
        <v/>
      </c>
    </row>
    <row r="487" spans="2:35" x14ac:dyDescent="0.25">
      <c r="B487" s="41" t="str">
        <f t="shared" si="120"/>
        <v/>
      </c>
      <c r="D487" s="43" t="str">
        <f t="shared" si="119"/>
        <v/>
      </c>
      <c r="G487" s="45"/>
      <c r="H487" s="45"/>
      <c r="I487" s="46" t="str">
        <f t="shared" si="121"/>
        <v/>
      </c>
      <c r="J487" s="46" t="str">
        <f t="shared" si="135"/>
        <v/>
      </c>
      <c r="K487" s="41" t="str">
        <f t="shared" si="122"/>
        <v/>
      </c>
      <c r="L487" s="6"/>
      <c r="M487" s="6"/>
      <c r="N487" s="41" t="str">
        <f t="shared" si="133"/>
        <v/>
      </c>
      <c r="O487" s="47" t="str">
        <f t="shared" si="134"/>
        <v/>
      </c>
      <c r="Q487" s="11" t="str">
        <f t="shared" si="123"/>
        <v/>
      </c>
      <c r="S487" s="11" t="str">
        <f t="shared" si="124"/>
        <v/>
      </c>
      <c r="U487" s="11" t="str">
        <f t="shared" si="125"/>
        <v/>
      </c>
      <c r="W487" s="11" t="str">
        <f t="shared" si="126"/>
        <v/>
      </c>
      <c r="Y487" s="11" t="str">
        <f t="shared" si="127"/>
        <v/>
      </c>
      <c r="AA487" s="11" t="str">
        <f t="shared" si="128"/>
        <v/>
      </c>
      <c r="AC487" s="11" t="str">
        <f t="shared" si="129"/>
        <v/>
      </c>
      <c r="AE487" s="11" t="str">
        <f t="shared" si="130"/>
        <v/>
      </c>
      <c r="AG487" s="11" t="str">
        <f t="shared" si="131"/>
        <v/>
      </c>
      <c r="AI487" s="11" t="str">
        <f t="shared" si="132"/>
        <v/>
      </c>
    </row>
    <row r="488" spans="2:35" x14ac:dyDescent="0.25">
      <c r="B488" s="41" t="str">
        <f t="shared" si="120"/>
        <v/>
      </c>
      <c r="D488" s="43" t="str">
        <f t="shared" si="119"/>
        <v/>
      </c>
      <c r="G488" s="45"/>
      <c r="H488" s="45"/>
      <c r="I488" s="46" t="str">
        <f t="shared" si="121"/>
        <v/>
      </c>
      <c r="J488" s="46" t="str">
        <f t="shared" si="135"/>
        <v/>
      </c>
      <c r="K488" s="41" t="str">
        <f t="shared" si="122"/>
        <v/>
      </c>
      <c r="L488" s="6"/>
      <c r="M488" s="6"/>
      <c r="N488" s="41" t="str">
        <f t="shared" si="133"/>
        <v/>
      </c>
      <c r="O488" s="47" t="str">
        <f t="shared" si="134"/>
        <v/>
      </c>
      <c r="Q488" s="11" t="str">
        <f t="shared" si="123"/>
        <v/>
      </c>
      <c r="S488" s="11" t="str">
        <f t="shared" si="124"/>
        <v/>
      </c>
      <c r="U488" s="11" t="str">
        <f t="shared" si="125"/>
        <v/>
      </c>
      <c r="W488" s="11" t="str">
        <f t="shared" si="126"/>
        <v/>
      </c>
      <c r="Y488" s="11" t="str">
        <f t="shared" si="127"/>
        <v/>
      </c>
      <c r="AA488" s="11" t="str">
        <f t="shared" si="128"/>
        <v/>
      </c>
      <c r="AC488" s="11" t="str">
        <f t="shared" si="129"/>
        <v/>
      </c>
      <c r="AE488" s="11" t="str">
        <f t="shared" si="130"/>
        <v/>
      </c>
      <c r="AG488" s="11" t="str">
        <f t="shared" si="131"/>
        <v/>
      </c>
      <c r="AI488" s="11" t="str">
        <f t="shared" si="132"/>
        <v/>
      </c>
    </row>
    <row r="489" spans="2:35" x14ac:dyDescent="0.25">
      <c r="B489" s="41" t="str">
        <f t="shared" si="120"/>
        <v/>
      </c>
      <c r="D489" s="43" t="str">
        <f t="shared" si="119"/>
        <v/>
      </c>
      <c r="G489" s="45"/>
      <c r="H489" s="45"/>
      <c r="I489" s="46" t="str">
        <f t="shared" si="121"/>
        <v/>
      </c>
      <c r="J489" s="46" t="str">
        <f t="shared" si="135"/>
        <v/>
      </c>
      <c r="K489" s="41" t="str">
        <f t="shared" si="122"/>
        <v/>
      </c>
      <c r="L489" s="6"/>
      <c r="M489" s="6"/>
      <c r="N489" s="41" t="str">
        <f t="shared" si="133"/>
        <v/>
      </c>
      <c r="O489" s="47" t="str">
        <f t="shared" si="134"/>
        <v/>
      </c>
      <c r="Q489" s="11" t="str">
        <f t="shared" si="123"/>
        <v/>
      </c>
      <c r="S489" s="11" t="str">
        <f t="shared" si="124"/>
        <v/>
      </c>
      <c r="U489" s="11" t="str">
        <f t="shared" si="125"/>
        <v/>
      </c>
      <c r="W489" s="11" t="str">
        <f t="shared" si="126"/>
        <v/>
      </c>
      <c r="Y489" s="11" t="str">
        <f t="shared" si="127"/>
        <v/>
      </c>
      <c r="AA489" s="11" t="str">
        <f t="shared" si="128"/>
        <v/>
      </c>
      <c r="AC489" s="11" t="str">
        <f t="shared" si="129"/>
        <v/>
      </c>
      <c r="AE489" s="11" t="str">
        <f t="shared" si="130"/>
        <v/>
      </c>
      <c r="AG489" s="11" t="str">
        <f t="shared" si="131"/>
        <v/>
      </c>
      <c r="AI489" s="11" t="str">
        <f t="shared" si="132"/>
        <v/>
      </c>
    </row>
    <row r="490" spans="2:35" x14ac:dyDescent="0.25">
      <c r="B490" s="41" t="str">
        <f t="shared" si="120"/>
        <v/>
      </c>
      <c r="D490" s="43" t="str">
        <f t="shared" si="119"/>
        <v/>
      </c>
      <c r="G490" s="45"/>
      <c r="H490" s="45"/>
      <c r="I490" s="46" t="str">
        <f t="shared" si="121"/>
        <v/>
      </c>
      <c r="J490" s="46" t="str">
        <f t="shared" si="135"/>
        <v/>
      </c>
      <c r="K490" s="41" t="str">
        <f t="shared" si="122"/>
        <v/>
      </c>
      <c r="L490" s="6"/>
      <c r="M490" s="6"/>
      <c r="N490" s="41" t="str">
        <f t="shared" si="133"/>
        <v/>
      </c>
      <c r="O490" s="47" t="str">
        <f t="shared" si="134"/>
        <v/>
      </c>
      <c r="Q490" s="11" t="str">
        <f t="shared" si="123"/>
        <v/>
      </c>
      <c r="S490" s="11" t="str">
        <f t="shared" si="124"/>
        <v/>
      </c>
      <c r="U490" s="11" t="str">
        <f t="shared" si="125"/>
        <v/>
      </c>
      <c r="W490" s="11" t="str">
        <f t="shared" si="126"/>
        <v/>
      </c>
      <c r="Y490" s="11" t="str">
        <f t="shared" si="127"/>
        <v/>
      </c>
      <c r="AA490" s="11" t="str">
        <f t="shared" si="128"/>
        <v/>
      </c>
      <c r="AC490" s="11" t="str">
        <f t="shared" si="129"/>
        <v/>
      </c>
      <c r="AE490" s="11" t="str">
        <f t="shared" si="130"/>
        <v/>
      </c>
      <c r="AG490" s="11" t="str">
        <f t="shared" si="131"/>
        <v/>
      </c>
      <c r="AI490" s="11" t="str">
        <f t="shared" si="132"/>
        <v/>
      </c>
    </row>
    <row r="491" spans="2:35" x14ac:dyDescent="0.25">
      <c r="B491" s="41" t="str">
        <f t="shared" si="120"/>
        <v/>
      </c>
      <c r="D491" s="43" t="str">
        <f t="shared" si="119"/>
        <v/>
      </c>
      <c r="G491" s="45"/>
      <c r="H491" s="45"/>
      <c r="I491" s="46" t="str">
        <f t="shared" si="121"/>
        <v/>
      </c>
      <c r="J491" s="46" t="str">
        <f t="shared" si="135"/>
        <v/>
      </c>
      <c r="K491" s="41" t="str">
        <f t="shared" si="122"/>
        <v/>
      </c>
      <c r="L491" s="6"/>
      <c r="M491" s="6"/>
      <c r="N491" s="41" t="str">
        <f t="shared" si="133"/>
        <v/>
      </c>
      <c r="O491" s="47" t="str">
        <f t="shared" si="134"/>
        <v/>
      </c>
      <c r="Q491" s="11" t="str">
        <f t="shared" si="123"/>
        <v/>
      </c>
      <c r="S491" s="11" t="str">
        <f t="shared" si="124"/>
        <v/>
      </c>
      <c r="U491" s="11" t="str">
        <f t="shared" si="125"/>
        <v/>
      </c>
      <c r="W491" s="11" t="str">
        <f t="shared" si="126"/>
        <v/>
      </c>
      <c r="Y491" s="11" t="str">
        <f t="shared" si="127"/>
        <v/>
      </c>
      <c r="AA491" s="11" t="str">
        <f t="shared" si="128"/>
        <v/>
      </c>
      <c r="AC491" s="11" t="str">
        <f t="shared" si="129"/>
        <v/>
      </c>
      <c r="AE491" s="11" t="str">
        <f t="shared" si="130"/>
        <v/>
      </c>
      <c r="AG491" s="11" t="str">
        <f t="shared" si="131"/>
        <v/>
      </c>
      <c r="AI491" s="11" t="str">
        <f t="shared" si="132"/>
        <v/>
      </c>
    </row>
    <row r="492" spans="2:35" x14ac:dyDescent="0.25">
      <c r="B492" s="41" t="str">
        <f t="shared" si="120"/>
        <v/>
      </c>
      <c r="D492" s="43" t="str">
        <f t="shared" si="119"/>
        <v/>
      </c>
      <c r="G492" s="45"/>
      <c r="H492" s="45"/>
      <c r="I492" s="46" t="str">
        <f t="shared" si="121"/>
        <v/>
      </c>
      <c r="J492" s="46" t="str">
        <f t="shared" si="135"/>
        <v/>
      </c>
      <c r="K492" s="41" t="str">
        <f t="shared" si="122"/>
        <v/>
      </c>
      <c r="L492" s="6"/>
      <c r="M492" s="6"/>
      <c r="N492" s="41" t="str">
        <f t="shared" si="133"/>
        <v/>
      </c>
      <c r="O492" s="47" t="str">
        <f t="shared" si="134"/>
        <v/>
      </c>
      <c r="Q492" s="11" t="str">
        <f t="shared" si="123"/>
        <v/>
      </c>
      <c r="S492" s="11" t="str">
        <f t="shared" si="124"/>
        <v/>
      </c>
      <c r="U492" s="11" t="str">
        <f t="shared" si="125"/>
        <v/>
      </c>
      <c r="W492" s="11" t="str">
        <f t="shared" si="126"/>
        <v/>
      </c>
      <c r="Y492" s="11" t="str">
        <f t="shared" si="127"/>
        <v/>
      </c>
      <c r="AA492" s="11" t="str">
        <f t="shared" si="128"/>
        <v/>
      </c>
      <c r="AC492" s="11" t="str">
        <f t="shared" si="129"/>
        <v/>
      </c>
      <c r="AE492" s="11" t="str">
        <f t="shared" si="130"/>
        <v/>
      </c>
      <c r="AG492" s="11" t="str">
        <f t="shared" si="131"/>
        <v/>
      </c>
      <c r="AI492" s="11" t="str">
        <f t="shared" si="132"/>
        <v/>
      </c>
    </row>
    <row r="493" spans="2:35" x14ac:dyDescent="0.25">
      <c r="B493" s="41" t="str">
        <f t="shared" si="120"/>
        <v/>
      </c>
      <c r="D493" s="43" t="str">
        <f t="shared" si="119"/>
        <v/>
      </c>
      <c r="G493" s="45"/>
      <c r="H493" s="45"/>
      <c r="I493" s="46" t="str">
        <f t="shared" si="121"/>
        <v/>
      </c>
      <c r="J493" s="46" t="str">
        <f t="shared" si="135"/>
        <v/>
      </c>
      <c r="K493" s="41" t="str">
        <f t="shared" si="122"/>
        <v/>
      </c>
      <c r="L493" s="6"/>
      <c r="M493" s="6"/>
      <c r="N493" s="41" t="str">
        <f t="shared" si="133"/>
        <v/>
      </c>
      <c r="O493" s="47" t="str">
        <f t="shared" si="134"/>
        <v/>
      </c>
      <c r="Q493" s="11" t="str">
        <f t="shared" si="123"/>
        <v/>
      </c>
      <c r="S493" s="11" t="str">
        <f t="shared" si="124"/>
        <v/>
      </c>
      <c r="U493" s="11" t="str">
        <f t="shared" si="125"/>
        <v/>
      </c>
      <c r="W493" s="11" t="str">
        <f t="shared" si="126"/>
        <v/>
      </c>
      <c r="Y493" s="11" t="str">
        <f t="shared" si="127"/>
        <v/>
      </c>
      <c r="AA493" s="11" t="str">
        <f t="shared" si="128"/>
        <v/>
      </c>
      <c r="AC493" s="11" t="str">
        <f t="shared" si="129"/>
        <v/>
      </c>
      <c r="AE493" s="11" t="str">
        <f t="shared" si="130"/>
        <v/>
      </c>
      <c r="AG493" s="11" t="str">
        <f t="shared" si="131"/>
        <v/>
      </c>
      <c r="AI493" s="11" t="str">
        <f t="shared" si="132"/>
        <v/>
      </c>
    </row>
    <row r="494" spans="2:35" x14ac:dyDescent="0.25">
      <c r="B494" s="41" t="str">
        <f t="shared" si="120"/>
        <v/>
      </c>
      <c r="D494" s="43" t="str">
        <f t="shared" si="119"/>
        <v/>
      </c>
      <c r="G494" s="45"/>
      <c r="H494" s="45"/>
      <c r="I494" s="46" t="str">
        <f t="shared" si="121"/>
        <v/>
      </c>
      <c r="J494" s="46" t="str">
        <f t="shared" si="135"/>
        <v/>
      </c>
      <c r="K494" s="41" t="str">
        <f t="shared" si="122"/>
        <v/>
      </c>
      <c r="L494" s="6"/>
      <c r="M494" s="6"/>
      <c r="N494" s="41" t="str">
        <f t="shared" si="133"/>
        <v/>
      </c>
      <c r="O494" s="47" t="str">
        <f t="shared" si="134"/>
        <v/>
      </c>
      <c r="Q494" s="11" t="str">
        <f t="shared" si="123"/>
        <v/>
      </c>
      <c r="S494" s="11" t="str">
        <f t="shared" si="124"/>
        <v/>
      </c>
      <c r="U494" s="11" t="str">
        <f t="shared" si="125"/>
        <v/>
      </c>
      <c r="W494" s="11" t="str">
        <f t="shared" si="126"/>
        <v/>
      </c>
      <c r="Y494" s="11" t="str">
        <f t="shared" si="127"/>
        <v/>
      </c>
      <c r="AA494" s="11" t="str">
        <f t="shared" si="128"/>
        <v/>
      </c>
      <c r="AC494" s="11" t="str">
        <f t="shared" si="129"/>
        <v/>
      </c>
      <c r="AE494" s="11" t="str">
        <f t="shared" si="130"/>
        <v/>
      </c>
      <c r="AG494" s="11" t="str">
        <f t="shared" si="131"/>
        <v/>
      </c>
      <c r="AI494" s="11" t="str">
        <f t="shared" si="132"/>
        <v/>
      </c>
    </row>
    <row r="495" spans="2:35" x14ac:dyDescent="0.25">
      <c r="B495" s="41" t="str">
        <f t="shared" si="120"/>
        <v/>
      </c>
      <c r="D495" s="43" t="str">
        <f t="shared" si="119"/>
        <v/>
      </c>
      <c r="G495" s="45"/>
      <c r="H495" s="45"/>
      <c r="I495" s="46" t="str">
        <f t="shared" si="121"/>
        <v/>
      </c>
      <c r="J495" s="46" t="str">
        <f t="shared" si="135"/>
        <v/>
      </c>
      <c r="K495" s="41" t="str">
        <f t="shared" si="122"/>
        <v/>
      </c>
      <c r="L495" s="6"/>
      <c r="M495" s="6"/>
      <c r="N495" s="41" t="str">
        <f t="shared" si="133"/>
        <v/>
      </c>
      <c r="O495" s="47" t="str">
        <f t="shared" si="134"/>
        <v/>
      </c>
      <c r="Q495" s="11" t="str">
        <f t="shared" si="123"/>
        <v/>
      </c>
      <c r="S495" s="11" t="str">
        <f t="shared" si="124"/>
        <v/>
      </c>
      <c r="U495" s="11" t="str">
        <f t="shared" si="125"/>
        <v/>
      </c>
      <c r="W495" s="11" t="str">
        <f t="shared" si="126"/>
        <v/>
      </c>
      <c r="Y495" s="11" t="str">
        <f t="shared" si="127"/>
        <v/>
      </c>
      <c r="AA495" s="11" t="str">
        <f t="shared" si="128"/>
        <v/>
      </c>
      <c r="AC495" s="11" t="str">
        <f t="shared" si="129"/>
        <v/>
      </c>
      <c r="AE495" s="11" t="str">
        <f t="shared" si="130"/>
        <v/>
      </c>
      <c r="AG495" s="11" t="str">
        <f t="shared" si="131"/>
        <v/>
      </c>
      <c r="AI495" s="11" t="str">
        <f t="shared" si="132"/>
        <v/>
      </c>
    </row>
    <row r="496" spans="2:35" x14ac:dyDescent="0.25">
      <c r="B496" s="41" t="str">
        <f t="shared" si="120"/>
        <v/>
      </c>
      <c r="D496" s="43" t="str">
        <f t="shared" si="119"/>
        <v/>
      </c>
      <c r="G496" s="45"/>
      <c r="H496" s="45"/>
      <c r="I496" s="46" t="str">
        <f t="shared" si="121"/>
        <v/>
      </c>
      <c r="J496" s="46" t="str">
        <f t="shared" si="135"/>
        <v/>
      </c>
      <c r="K496" s="41" t="str">
        <f t="shared" si="122"/>
        <v/>
      </c>
      <c r="L496" s="6"/>
      <c r="M496" s="6"/>
      <c r="N496" s="41" t="str">
        <f t="shared" si="133"/>
        <v/>
      </c>
      <c r="O496" s="47" t="str">
        <f t="shared" si="134"/>
        <v/>
      </c>
      <c r="Q496" s="11" t="str">
        <f t="shared" si="123"/>
        <v/>
      </c>
      <c r="S496" s="11" t="str">
        <f t="shared" si="124"/>
        <v/>
      </c>
      <c r="U496" s="11" t="str">
        <f t="shared" si="125"/>
        <v/>
      </c>
      <c r="W496" s="11" t="str">
        <f t="shared" si="126"/>
        <v/>
      </c>
      <c r="Y496" s="11" t="str">
        <f t="shared" si="127"/>
        <v/>
      </c>
      <c r="AA496" s="11" t="str">
        <f t="shared" si="128"/>
        <v/>
      </c>
      <c r="AC496" s="11" t="str">
        <f t="shared" si="129"/>
        <v/>
      </c>
      <c r="AE496" s="11" t="str">
        <f t="shared" si="130"/>
        <v/>
      </c>
      <c r="AG496" s="11" t="str">
        <f t="shared" si="131"/>
        <v/>
      </c>
      <c r="AI496" s="11" t="str">
        <f t="shared" si="132"/>
        <v/>
      </c>
    </row>
    <row r="497" spans="2:35" x14ac:dyDescent="0.25">
      <c r="B497" s="41" t="str">
        <f t="shared" si="120"/>
        <v/>
      </c>
      <c r="D497" s="43" t="str">
        <f t="shared" si="119"/>
        <v/>
      </c>
      <c r="G497" s="45"/>
      <c r="H497" s="45"/>
      <c r="I497" s="46" t="str">
        <f t="shared" si="121"/>
        <v/>
      </c>
      <c r="J497" s="46" t="str">
        <f t="shared" si="135"/>
        <v/>
      </c>
      <c r="K497" s="41" t="str">
        <f t="shared" si="122"/>
        <v/>
      </c>
      <c r="L497" s="6"/>
      <c r="M497" s="6"/>
      <c r="N497" s="41" t="str">
        <f t="shared" si="133"/>
        <v/>
      </c>
      <c r="O497" s="47" t="str">
        <f t="shared" si="134"/>
        <v/>
      </c>
      <c r="Q497" s="11" t="str">
        <f t="shared" si="123"/>
        <v/>
      </c>
      <c r="S497" s="11" t="str">
        <f t="shared" si="124"/>
        <v/>
      </c>
      <c r="U497" s="11" t="str">
        <f t="shared" si="125"/>
        <v/>
      </c>
      <c r="W497" s="11" t="str">
        <f t="shared" si="126"/>
        <v/>
      </c>
      <c r="Y497" s="11" t="str">
        <f t="shared" si="127"/>
        <v/>
      </c>
      <c r="AA497" s="11" t="str">
        <f t="shared" si="128"/>
        <v/>
      </c>
      <c r="AC497" s="11" t="str">
        <f t="shared" si="129"/>
        <v/>
      </c>
      <c r="AE497" s="11" t="str">
        <f t="shared" si="130"/>
        <v/>
      </c>
      <c r="AG497" s="11" t="str">
        <f t="shared" si="131"/>
        <v/>
      </c>
      <c r="AI497" s="11" t="str">
        <f t="shared" si="132"/>
        <v/>
      </c>
    </row>
    <row r="498" spans="2:35" x14ac:dyDescent="0.25">
      <c r="B498" s="41" t="str">
        <f t="shared" si="120"/>
        <v/>
      </c>
      <c r="D498" s="43" t="str">
        <f t="shared" si="119"/>
        <v/>
      </c>
      <c r="G498" s="45"/>
      <c r="H498" s="45"/>
      <c r="I498" s="46" t="str">
        <f t="shared" si="121"/>
        <v/>
      </c>
      <c r="J498" s="46" t="str">
        <f t="shared" si="135"/>
        <v/>
      </c>
      <c r="K498" s="41" t="str">
        <f t="shared" si="122"/>
        <v/>
      </c>
      <c r="L498" s="6"/>
      <c r="M498" s="6"/>
      <c r="N498" s="41" t="str">
        <f t="shared" si="133"/>
        <v/>
      </c>
      <c r="O498" s="47" t="str">
        <f t="shared" si="134"/>
        <v/>
      </c>
      <c r="Q498" s="11" t="str">
        <f t="shared" si="123"/>
        <v/>
      </c>
      <c r="S498" s="11" t="str">
        <f t="shared" si="124"/>
        <v/>
      </c>
      <c r="U498" s="11" t="str">
        <f t="shared" si="125"/>
        <v/>
      </c>
      <c r="W498" s="11" t="str">
        <f t="shared" si="126"/>
        <v/>
      </c>
      <c r="Y498" s="11" t="str">
        <f t="shared" si="127"/>
        <v/>
      </c>
      <c r="AA498" s="11" t="str">
        <f t="shared" si="128"/>
        <v/>
      </c>
      <c r="AC498" s="11" t="str">
        <f t="shared" si="129"/>
        <v/>
      </c>
      <c r="AE498" s="11" t="str">
        <f t="shared" si="130"/>
        <v/>
      </c>
      <c r="AG498" s="11" t="str">
        <f t="shared" si="131"/>
        <v/>
      </c>
      <c r="AI498" s="11" t="str">
        <f t="shared" si="132"/>
        <v/>
      </c>
    </row>
    <row r="499" spans="2:35" x14ac:dyDescent="0.25">
      <c r="B499" s="41" t="str">
        <f t="shared" si="120"/>
        <v/>
      </c>
      <c r="D499" s="43" t="str">
        <f t="shared" si="119"/>
        <v/>
      </c>
      <c r="G499" s="45"/>
      <c r="H499" s="45"/>
      <c r="I499" s="46" t="str">
        <f t="shared" si="121"/>
        <v/>
      </c>
      <c r="J499" s="46" t="str">
        <f t="shared" si="135"/>
        <v/>
      </c>
      <c r="K499" s="41" t="str">
        <f t="shared" si="122"/>
        <v/>
      </c>
      <c r="L499" s="6"/>
      <c r="M499" s="6"/>
      <c r="N499" s="41" t="str">
        <f t="shared" si="133"/>
        <v/>
      </c>
      <c r="O499" s="47" t="str">
        <f t="shared" si="134"/>
        <v/>
      </c>
      <c r="Q499" s="11" t="str">
        <f t="shared" si="123"/>
        <v/>
      </c>
      <c r="S499" s="11" t="str">
        <f t="shared" si="124"/>
        <v/>
      </c>
      <c r="U499" s="11" t="str">
        <f t="shared" si="125"/>
        <v/>
      </c>
      <c r="W499" s="11" t="str">
        <f t="shared" si="126"/>
        <v/>
      </c>
      <c r="Y499" s="11" t="str">
        <f t="shared" si="127"/>
        <v/>
      </c>
      <c r="AA499" s="11" t="str">
        <f t="shared" si="128"/>
        <v/>
      </c>
      <c r="AC499" s="11" t="str">
        <f t="shared" si="129"/>
        <v/>
      </c>
      <c r="AE499" s="11" t="str">
        <f t="shared" si="130"/>
        <v/>
      </c>
      <c r="AG499" s="11" t="str">
        <f t="shared" si="131"/>
        <v/>
      </c>
      <c r="AI499" s="11" t="str">
        <f t="shared" si="132"/>
        <v/>
      </c>
    </row>
    <row r="500" spans="2:35" x14ac:dyDescent="0.25">
      <c r="B500" s="41" t="str">
        <f t="shared" si="120"/>
        <v/>
      </c>
      <c r="D500" s="43" t="str">
        <f t="shared" ref="D500:D563" si="136">IF(A500&lt;&gt;"",IF(C500&lt;(CONV_Date+1),"Yes","N/A"),"")</f>
        <v/>
      </c>
      <c r="G500" s="45"/>
      <c r="H500" s="45"/>
      <c r="I500" s="46" t="str">
        <f t="shared" si="121"/>
        <v/>
      </c>
      <c r="J500" s="46" t="str">
        <f t="shared" si="135"/>
        <v/>
      </c>
      <c r="K500" s="41" t="str">
        <f t="shared" si="122"/>
        <v/>
      </c>
      <c r="L500" s="6"/>
      <c r="M500" s="6"/>
      <c r="N500" s="41" t="str">
        <f t="shared" si="133"/>
        <v/>
      </c>
      <c r="O500" s="47" t="str">
        <f t="shared" si="134"/>
        <v/>
      </c>
      <c r="Q500" s="11" t="str">
        <f t="shared" si="123"/>
        <v/>
      </c>
      <c r="S500" s="11" t="str">
        <f t="shared" si="124"/>
        <v/>
      </c>
      <c r="U500" s="11" t="str">
        <f t="shared" si="125"/>
        <v/>
      </c>
      <c r="W500" s="11" t="str">
        <f t="shared" si="126"/>
        <v/>
      </c>
      <c r="Y500" s="11" t="str">
        <f t="shared" si="127"/>
        <v/>
      </c>
      <c r="AA500" s="11" t="str">
        <f t="shared" si="128"/>
        <v/>
      </c>
      <c r="AC500" s="11" t="str">
        <f t="shared" si="129"/>
        <v/>
      </c>
      <c r="AE500" s="11" t="str">
        <f t="shared" si="130"/>
        <v/>
      </c>
      <c r="AG500" s="11" t="str">
        <f t="shared" si="131"/>
        <v/>
      </c>
      <c r="AI500" s="11" t="str">
        <f t="shared" si="132"/>
        <v/>
      </c>
    </row>
    <row r="501" spans="2:35" x14ac:dyDescent="0.25">
      <c r="B501" s="41" t="str">
        <f t="shared" ref="B501:B564" si="137">IFERROR(VLOOKUP(A501,Game_Data,2,FALSE),"")</f>
        <v/>
      </c>
      <c r="D501" s="43" t="str">
        <f t="shared" si="136"/>
        <v/>
      </c>
      <c r="G501" s="45"/>
      <c r="H501" s="45"/>
      <c r="I501" s="46" t="str">
        <f t="shared" si="121"/>
        <v/>
      </c>
      <c r="J501" s="46" t="str">
        <f t="shared" si="135"/>
        <v/>
      </c>
      <c r="K501" s="41" t="str">
        <f t="shared" si="122"/>
        <v/>
      </c>
      <c r="L501" s="6"/>
      <c r="M501" s="6"/>
      <c r="N501" s="41" t="str">
        <f t="shared" si="133"/>
        <v/>
      </c>
      <c r="O501" s="47" t="str">
        <f t="shared" si="134"/>
        <v/>
      </c>
      <c r="Q501" s="11" t="str">
        <f t="shared" si="123"/>
        <v/>
      </c>
      <c r="S501" s="11" t="str">
        <f t="shared" si="124"/>
        <v/>
      </c>
      <c r="U501" s="11" t="str">
        <f t="shared" si="125"/>
        <v/>
      </c>
      <c r="W501" s="11" t="str">
        <f t="shared" si="126"/>
        <v/>
      </c>
      <c r="Y501" s="11" t="str">
        <f t="shared" si="127"/>
        <v/>
      </c>
      <c r="AA501" s="11" t="str">
        <f t="shared" si="128"/>
        <v/>
      </c>
      <c r="AC501" s="11" t="str">
        <f t="shared" si="129"/>
        <v/>
      </c>
      <c r="AE501" s="11" t="str">
        <f t="shared" si="130"/>
        <v/>
      </c>
      <c r="AG501" s="11" t="str">
        <f t="shared" si="131"/>
        <v/>
      </c>
      <c r="AI501" s="11" t="str">
        <f t="shared" si="132"/>
        <v/>
      </c>
    </row>
    <row r="502" spans="2:35" x14ac:dyDescent="0.25">
      <c r="B502" s="41" t="str">
        <f t="shared" si="137"/>
        <v/>
      </c>
      <c r="D502" s="43" t="str">
        <f t="shared" si="136"/>
        <v/>
      </c>
      <c r="G502" s="45"/>
      <c r="H502" s="45"/>
      <c r="I502" s="46" t="str">
        <f t="shared" si="121"/>
        <v/>
      </c>
      <c r="J502" s="46" t="str">
        <f t="shared" si="135"/>
        <v/>
      </c>
      <c r="K502" s="41" t="str">
        <f t="shared" si="122"/>
        <v/>
      </c>
      <c r="L502" s="6"/>
      <c r="M502" s="6"/>
      <c r="N502" s="41" t="str">
        <f t="shared" si="133"/>
        <v/>
      </c>
      <c r="O502" s="47" t="str">
        <f t="shared" si="134"/>
        <v/>
      </c>
      <c r="Q502" s="11" t="str">
        <f t="shared" si="123"/>
        <v/>
      </c>
      <c r="S502" s="11" t="str">
        <f t="shared" si="124"/>
        <v/>
      </c>
      <c r="U502" s="11" t="str">
        <f t="shared" si="125"/>
        <v/>
      </c>
      <c r="W502" s="11" t="str">
        <f t="shared" si="126"/>
        <v/>
      </c>
      <c r="Y502" s="11" t="str">
        <f t="shared" si="127"/>
        <v/>
      </c>
      <c r="AA502" s="11" t="str">
        <f t="shared" si="128"/>
        <v/>
      </c>
      <c r="AC502" s="11" t="str">
        <f t="shared" si="129"/>
        <v/>
      </c>
      <c r="AE502" s="11" t="str">
        <f t="shared" si="130"/>
        <v/>
      </c>
      <c r="AG502" s="11" t="str">
        <f t="shared" si="131"/>
        <v/>
      </c>
      <c r="AI502" s="11" t="str">
        <f t="shared" si="132"/>
        <v/>
      </c>
    </row>
    <row r="503" spans="2:35" x14ac:dyDescent="0.25">
      <c r="B503" s="41" t="str">
        <f t="shared" si="137"/>
        <v/>
      </c>
      <c r="D503" s="43" t="str">
        <f t="shared" si="136"/>
        <v/>
      </c>
      <c r="G503" s="45"/>
      <c r="H503" s="45"/>
      <c r="I503" s="46" t="str">
        <f t="shared" si="121"/>
        <v/>
      </c>
      <c r="J503" s="46" t="str">
        <f t="shared" si="135"/>
        <v/>
      </c>
      <c r="K503" s="41" t="str">
        <f t="shared" si="122"/>
        <v/>
      </c>
      <c r="L503" s="6"/>
      <c r="M503" s="6"/>
      <c r="N503" s="41" t="str">
        <f t="shared" si="133"/>
        <v/>
      </c>
      <c r="O503" s="47" t="str">
        <f t="shared" si="134"/>
        <v/>
      </c>
      <c r="Q503" s="11" t="str">
        <f t="shared" si="123"/>
        <v/>
      </c>
      <c r="S503" s="11" t="str">
        <f t="shared" si="124"/>
        <v/>
      </c>
      <c r="U503" s="11" t="str">
        <f t="shared" si="125"/>
        <v/>
      </c>
      <c r="W503" s="11" t="str">
        <f t="shared" si="126"/>
        <v/>
      </c>
      <c r="Y503" s="11" t="str">
        <f t="shared" si="127"/>
        <v/>
      </c>
      <c r="AA503" s="11" t="str">
        <f t="shared" si="128"/>
        <v/>
      </c>
      <c r="AC503" s="11" t="str">
        <f t="shared" si="129"/>
        <v/>
      </c>
      <c r="AE503" s="11" t="str">
        <f t="shared" si="130"/>
        <v/>
      </c>
      <c r="AG503" s="11" t="str">
        <f t="shared" si="131"/>
        <v/>
      </c>
      <c r="AI503" s="11" t="str">
        <f t="shared" si="132"/>
        <v/>
      </c>
    </row>
    <row r="504" spans="2:35" x14ac:dyDescent="0.25">
      <c r="B504" s="41" t="str">
        <f t="shared" si="137"/>
        <v/>
      </c>
      <c r="D504" s="43" t="str">
        <f t="shared" si="136"/>
        <v/>
      </c>
      <c r="G504" s="45"/>
      <c r="H504" s="45"/>
      <c r="I504" s="46" t="str">
        <f t="shared" si="121"/>
        <v/>
      </c>
      <c r="J504" s="46" t="str">
        <f t="shared" si="135"/>
        <v/>
      </c>
      <c r="K504" s="41" t="str">
        <f t="shared" si="122"/>
        <v/>
      </c>
      <c r="L504" s="6"/>
      <c r="M504" s="6"/>
      <c r="N504" s="41" t="str">
        <f t="shared" si="133"/>
        <v/>
      </c>
      <c r="O504" s="47" t="str">
        <f t="shared" si="134"/>
        <v/>
      </c>
      <c r="Q504" s="11" t="str">
        <f t="shared" si="123"/>
        <v/>
      </c>
      <c r="S504" s="11" t="str">
        <f t="shared" si="124"/>
        <v/>
      </c>
      <c r="U504" s="11" t="str">
        <f t="shared" si="125"/>
        <v/>
      </c>
      <c r="W504" s="11" t="str">
        <f t="shared" si="126"/>
        <v/>
      </c>
      <c r="Y504" s="11" t="str">
        <f t="shared" si="127"/>
        <v/>
      </c>
      <c r="AA504" s="11" t="str">
        <f t="shared" si="128"/>
        <v/>
      </c>
      <c r="AC504" s="11" t="str">
        <f t="shared" si="129"/>
        <v/>
      </c>
      <c r="AE504" s="11" t="str">
        <f t="shared" si="130"/>
        <v/>
      </c>
      <c r="AG504" s="11" t="str">
        <f t="shared" si="131"/>
        <v/>
      </c>
      <c r="AI504" s="11" t="str">
        <f t="shared" si="132"/>
        <v/>
      </c>
    </row>
    <row r="505" spans="2:35" x14ac:dyDescent="0.25">
      <c r="B505" s="41" t="str">
        <f t="shared" si="137"/>
        <v/>
      </c>
      <c r="D505" s="43" t="str">
        <f t="shared" si="136"/>
        <v/>
      </c>
      <c r="G505" s="45"/>
      <c r="H505" s="45"/>
      <c r="I505" s="46" t="str">
        <f t="shared" si="121"/>
        <v/>
      </c>
      <c r="J505" s="46" t="str">
        <f t="shared" si="135"/>
        <v/>
      </c>
      <c r="K505" s="41" t="str">
        <f t="shared" si="122"/>
        <v/>
      </c>
      <c r="L505" s="6"/>
      <c r="M505" s="6"/>
      <c r="N505" s="41" t="str">
        <f t="shared" si="133"/>
        <v/>
      </c>
      <c r="O505" s="47" t="str">
        <f t="shared" si="134"/>
        <v/>
      </c>
      <c r="Q505" s="11" t="str">
        <f t="shared" si="123"/>
        <v/>
      </c>
      <c r="S505" s="11" t="str">
        <f t="shared" si="124"/>
        <v/>
      </c>
      <c r="U505" s="11" t="str">
        <f t="shared" si="125"/>
        <v/>
      </c>
      <c r="W505" s="11" t="str">
        <f t="shared" si="126"/>
        <v/>
      </c>
      <c r="Y505" s="11" t="str">
        <f t="shared" si="127"/>
        <v/>
      </c>
      <c r="AA505" s="11" t="str">
        <f t="shared" si="128"/>
        <v/>
      </c>
      <c r="AC505" s="11" t="str">
        <f t="shared" si="129"/>
        <v/>
      </c>
      <c r="AE505" s="11" t="str">
        <f t="shared" si="130"/>
        <v/>
      </c>
      <c r="AG505" s="11" t="str">
        <f t="shared" si="131"/>
        <v/>
      </c>
      <c r="AI505" s="11" t="str">
        <f t="shared" si="132"/>
        <v/>
      </c>
    </row>
    <row r="506" spans="2:35" x14ac:dyDescent="0.25">
      <c r="B506" s="41" t="str">
        <f t="shared" si="137"/>
        <v/>
      </c>
      <c r="D506" s="43" t="str">
        <f t="shared" si="136"/>
        <v/>
      </c>
      <c r="G506" s="45"/>
      <c r="H506" s="45"/>
      <c r="I506" s="46" t="str">
        <f t="shared" si="121"/>
        <v/>
      </c>
      <c r="J506" s="46" t="str">
        <f t="shared" si="135"/>
        <v/>
      </c>
      <c r="K506" s="41" t="str">
        <f t="shared" si="122"/>
        <v/>
      </c>
      <c r="L506" s="6"/>
      <c r="M506" s="6"/>
      <c r="N506" s="41" t="str">
        <f t="shared" si="133"/>
        <v/>
      </c>
      <c r="O506" s="47" t="str">
        <f t="shared" si="134"/>
        <v/>
      </c>
      <c r="Q506" s="11" t="str">
        <f t="shared" si="123"/>
        <v/>
      </c>
      <c r="S506" s="11" t="str">
        <f t="shared" si="124"/>
        <v/>
      </c>
      <c r="U506" s="11" t="str">
        <f t="shared" si="125"/>
        <v/>
      </c>
      <c r="W506" s="11" t="str">
        <f t="shared" si="126"/>
        <v/>
      </c>
      <c r="Y506" s="11" t="str">
        <f t="shared" si="127"/>
        <v/>
      </c>
      <c r="AA506" s="11" t="str">
        <f t="shared" si="128"/>
        <v/>
      </c>
      <c r="AC506" s="11" t="str">
        <f t="shared" si="129"/>
        <v/>
      </c>
      <c r="AE506" s="11" t="str">
        <f t="shared" si="130"/>
        <v/>
      </c>
      <c r="AG506" s="11" t="str">
        <f t="shared" si="131"/>
        <v/>
      </c>
      <c r="AI506" s="11" t="str">
        <f t="shared" si="132"/>
        <v/>
      </c>
    </row>
    <row r="507" spans="2:35" x14ac:dyDescent="0.25">
      <c r="B507" s="41" t="str">
        <f t="shared" si="137"/>
        <v/>
      </c>
      <c r="D507" s="43" t="str">
        <f t="shared" si="136"/>
        <v/>
      </c>
      <c r="G507" s="45"/>
      <c r="H507" s="45"/>
      <c r="I507" s="46" t="str">
        <f t="shared" si="121"/>
        <v/>
      </c>
      <c r="J507" s="46" t="str">
        <f t="shared" si="135"/>
        <v/>
      </c>
      <c r="K507" s="41" t="str">
        <f t="shared" si="122"/>
        <v/>
      </c>
      <c r="L507" s="6"/>
      <c r="M507" s="6"/>
      <c r="N507" s="41" t="str">
        <f t="shared" si="133"/>
        <v/>
      </c>
      <c r="O507" s="47" t="str">
        <f t="shared" si="134"/>
        <v/>
      </c>
      <c r="Q507" s="11" t="str">
        <f t="shared" si="123"/>
        <v/>
      </c>
      <c r="S507" s="11" t="str">
        <f t="shared" si="124"/>
        <v/>
      </c>
      <c r="U507" s="11" t="str">
        <f t="shared" si="125"/>
        <v/>
      </c>
      <c r="W507" s="11" t="str">
        <f t="shared" si="126"/>
        <v/>
      </c>
      <c r="Y507" s="11" t="str">
        <f t="shared" si="127"/>
        <v/>
      </c>
      <c r="AA507" s="11" t="str">
        <f t="shared" si="128"/>
        <v/>
      </c>
      <c r="AC507" s="11" t="str">
        <f t="shared" si="129"/>
        <v/>
      </c>
      <c r="AE507" s="11" t="str">
        <f t="shared" si="130"/>
        <v/>
      </c>
      <c r="AG507" s="11" t="str">
        <f t="shared" si="131"/>
        <v/>
      </c>
      <c r="AI507" s="11" t="str">
        <f t="shared" si="132"/>
        <v/>
      </c>
    </row>
    <row r="508" spans="2:35" x14ac:dyDescent="0.25">
      <c r="B508" s="41" t="str">
        <f t="shared" si="137"/>
        <v/>
      </c>
      <c r="D508" s="43" t="str">
        <f t="shared" si="136"/>
        <v/>
      </c>
      <c r="G508" s="45"/>
      <c r="H508" s="45"/>
      <c r="I508" s="46" t="str">
        <f t="shared" si="121"/>
        <v/>
      </c>
      <c r="J508" s="46" t="str">
        <f t="shared" si="135"/>
        <v/>
      </c>
      <c r="K508" s="41" t="str">
        <f t="shared" si="122"/>
        <v/>
      </c>
      <c r="L508" s="6"/>
      <c r="M508" s="6"/>
      <c r="N508" s="41" t="str">
        <f t="shared" si="133"/>
        <v/>
      </c>
      <c r="O508" s="47" t="str">
        <f t="shared" si="134"/>
        <v/>
      </c>
      <c r="Q508" s="11" t="str">
        <f t="shared" si="123"/>
        <v/>
      </c>
      <c r="S508" s="11" t="str">
        <f t="shared" si="124"/>
        <v/>
      </c>
      <c r="U508" s="11" t="str">
        <f t="shared" si="125"/>
        <v/>
      </c>
      <c r="W508" s="11" t="str">
        <f t="shared" si="126"/>
        <v/>
      </c>
      <c r="Y508" s="11" t="str">
        <f t="shared" si="127"/>
        <v/>
      </c>
      <c r="AA508" s="11" t="str">
        <f t="shared" si="128"/>
        <v/>
      </c>
      <c r="AC508" s="11" t="str">
        <f t="shared" si="129"/>
        <v/>
      </c>
      <c r="AE508" s="11" t="str">
        <f t="shared" si="130"/>
        <v/>
      </c>
      <c r="AG508" s="11" t="str">
        <f t="shared" si="131"/>
        <v/>
      </c>
      <c r="AI508" s="11" t="str">
        <f t="shared" si="132"/>
        <v/>
      </c>
    </row>
    <row r="509" spans="2:35" x14ac:dyDescent="0.25">
      <c r="B509" s="41" t="str">
        <f t="shared" si="137"/>
        <v/>
      </c>
      <c r="D509" s="43" t="str">
        <f t="shared" si="136"/>
        <v/>
      </c>
      <c r="G509" s="45"/>
      <c r="H509" s="45"/>
      <c r="I509" s="46" t="str">
        <f t="shared" si="121"/>
        <v/>
      </c>
      <c r="J509" s="46" t="str">
        <f t="shared" si="135"/>
        <v/>
      </c>
      <c r="K509" s="41" t="str">
        <f t="shared" si="122"/>
        <v/>
      </c>
      <c r="L509" s="6"/>
      <c r="M509" s="6"/>
      <c r="N509" s="41" t="str">
        <f t="shared" si="133"/>
        <v/>
      </c>
      <c r="O509" s="47" t="str">
        <f t="shared" si="134"/>
        <v/>
      </c>
      <c r="Q509" s="11" t="str">
        <f t="shared" si="123"/>
        <v/>
      </c>
      <c r="S509" s="11" t="str">
        <f t="shared" si="124"/>
        <v/>
      </c>
      <c r="U509" s="11" t="str">
        <f t="shared" si="125"/>
        <v/>
      </c>
      <c r="W509" s="11" t="str">
        <f t="shared" si="126"/>
        <v/>
      </c>
      <c r="Y509" s="11" t="str">
        <f t="shared" si="127"/>
        <v/>
      </c>
      <c r="AA509" s="11" t="str">
        <f t="shared" si="128"/>
        <v/>
      </c>
      <c r="AC509" s="11" t="str">
        <f t="shared" si="129"/>
        <v/>
      </c>
      <c r="AE509" s="11" t="str">
        <f t="shared" si="130"/>
        <v/>
      </c>
      <c r="AG509" s="11" t="str">
        <f t="shared" si="131"/>
        <v/>
      </c>
      <c r="AI509" s="11" t="str">
        <f t="shared" si="132"/>
        <v/>
      </c>
    </row>
    <row r="510" spans="2:35" x14ac:dyDescent="0.25">
      <c r="B510" s="41" t="str">
        <f t="shared" si="137"/>
        <v/>
      </c>
      <c r="D510" s="43" t="str">
        <f t="shared" si="136"/>
        <v/>
      </c>
      <c r="G510" s="45"/>
      <c r="H510" s="45"/>
      <c r="I510" s="46" t="str">
        <f t="shared" si="121"/>
        <v/>
      </c>
      <c r="J510" s="46" t="str">
        <f t="shared" si="135"/>
        <v/>
      </c>
      <c r="K510" s="41" t="str">
        <f t="shared" si="122"/>
        <v/>
      </c>
      <c r="L510" s="6"/>
      <c r="M510" s="6"/>
      <c r="N510" s="41" t="str">
        <f t="shared" si="133"/>
        <v/>
      </c>
      <c r="O510" s="47" t="str">
        <f t="shared" si="134"/>
        <v/>
      </c>
      <c r="Q510" s="11" t="str">
        <f t="shared" si="123"/>
        <v/>
      </c>
      <c r="S510" s="11" t="str">
        <f t="shared" si="124"/>
        <v/>
      </c>
      <c r="U510" s="11" t="str">
        <f t="shared" si="125"/>
        <v/>
      </c>
      <c r="W510" s="11" t="str">
        <f t="shared" si="126"/>
        <v/>
      </c>
      <c r="Y510" s="11" t="str">
        <f t="shared" si="127"/>
        <v/>
      </c>
      <c r="AA510" s="11" t="str">
        <f t="shared" si="128"/>
        <v/>
      </c>
      <c r="AC510" s="11" t="str">
        <f t="shared" si="129"/>
        <v/>
      </c>
      <c r="AE510" s="11" t="str">
        <f t="shared" si="130"/>
        <v/>
      </c>
      <c r="AG510" s="11" t="str">
        <f t="shared" si="131"/>
        <v/>
      </c>
      <c r="AI510" s="11" t="str">
        <f t="shared" si="132"/>
        <v/>
      </c>
    </row>
    <row r="511" spans="2:35" x14ac:dyDescent="0.25">
      <c r="B511" s="41" t="str">
        <f t="shared" si="137"/>
        <v/>
      </c>
      <c r="D511" s="43" t="str">
        <f t="shared" si="136"/>
        <v/>
      </c>
      <c r="G511" s="45"/>
      <c r="H511" s="45"/>
      <c r="I511" s="46" t="str">
        <f t="shared" si="121"/>
        <v/>
      </c>
      <c r="J511" s="46" t="str">
        <f t="shared" si="135"/>
        <v/>
      </c>
      <c r="K511" s="41" t="str">
        <f t="shared" si="122"/>
        <v/>
      </c>
      <c r="L511" s="6"/>
      <c r="M511" s="6"/>
      <c r="N511" s="41" t="str">
        <f t="shared" si="133"/>
        <v/>
      </c>
      <c r="O511" s="47" t="str">
        <f t="shared" si="134"/>
        <v/>
      </c>
      <c r="Q511" s="11" t="str">
        <f t="shared" si="123"/>
        <v/>
      </c>
      <c r="S511" s="11" t="str">
        <f t="shared" si="124"/>
        <v/>
      </c>
      <c r="U511" s="11" t="str">
        <f t="shared" si="125"/>
        <v/>
      </c>
      <c r="W511" s="11" t="str">
        <f t="shared" si="126"/>
        <v/>
      </c>
      <c r="Y511" s="11" t="str">
        <f t="shared" si="127"/>
        <v/>
      </c>
      <c r="AA511" s="11" t="str">
        <f t="shared" si="128"/>
        <v/>
      </c>
      <c r="AC511" s="11" t="str">
        <f t="shared" si="129"/>
        <v/>
      </c>
      <c r="AE511" s="11" t="str">
        <f t="shared" si="130"/>
        <v/>
      </c>
      <c r="AG511" s="11" t="str">
        <f t="shared" si="131"/>
        <v/>
      </c>
      <c r="AI511" s="11" t="str">
        <f t="shared" si="132"/>
        <v/>
      </c>
    </row>
    <row r="512" spans="2:35" x14ac:dyDescent="0.25">
      <c r="B512" s="41" t="str">
        <f t="shared" si="137"/>
        <v/>
      </c>
      <c r="D512" s="43" t="str">
        <f t="shared" si="136"/>
        <v/>
      </c>
      <c r="G512" s="45"/>
      <c r="H512" s="45"/>
      <c r="I512" s="46" t="str">
        <f t="shared" si="121"/>
        <v/>
      </c>
      <c r="J512" s="46" t="str">
        <f t="shared" si="135"/>
        <v/>
      </c>
      <c r="K512" s="41" t="str">
        <f t="shared" si="122"/>
        <v/>
      </c>
      <c r="L512" s="6"/>
      <c r="M512" s="6"/>
      <c r="N512" s="41" t="str">
        <f t="shared" si="133"/>
        <v/>
      </c>
      <c r="O512" s="47" t="str">
        <f t="shared" si="134"/>
        <v/>
      </c>
      <c r="Q512" s="11" t="str">
        <f t="shared" si="123"/>
        <v/>
      </c>
      <c r="S512" s="11" t="str">
        <f t="shared" si="124"/>
        <v/>
      </c>
      <c r="U512" s="11" t="str">
        <f t="shared" si="125"/>
        <v/>
      </c>
      <c r="W512" s="11" t="str">
        <f t="shared" si="126"/>
        <v/>
      </c>
      <c r="Y512" s="11" t="str">
        <f t="shared" si="127"/>
        <v/>
      </c>
      <c r="AA512" s="11" t="str">
        <f t="shared" si="128"/>
        <v/>
      </c>
      <c r="AC512" s="11" t="str">
        <f t="shared" si="129"/>
        <v/>
      </c>
      <c r="AE512" s="11" t="str">
        <f t="shared" si="130"/>
        <v/>
      </c>
      <c r="AG512" s="11" t="str">
        <f t="shared" si="131"/>
        <v/>
      </c>
      <c r="AI512" s="11" t="str">
        <f t="shared" si="132"/>
        <v/>
      </c>
    </row>
    <row r="513" spans="2:35" x14ac:dyDescent="0.25">
      <c r="B513" s="41" t="str">
        <f t="shared" si="137"/>
        <v/>
      </c>
      <c r="D513" s="43" t="str">
        <f t="shared" si="136"/>
        <v/>
      </c>
      <c r="G513" s="45"/>
      <c r="H513" s="45"/>
      <c r="I513" s="46" t="str">
        <f t="shared" si="121"/>
        <v/>
      </c>
      <c r="J513" s="46" t="str">
        <f t="shared" si="135"/>
        <v/>
      </c>
      <c r="K513" s="41" t="str">
        <f t="shared" si="122"/>
        <v/>
      </c>
      <c r="L513" s="6"/>
      <c r="M513" s="6"/>
      <c r="N513" s="41" t="str">
        <f t="shared" si="133"/>
        <v/>
      </c>
      <c r="O513" s="47" t="str">
        <f t="shared" si="134"/>
        <v/>
      </c>
      <c r="Q513" s="11" t="str">
        <f t="shared" si="123"/>
        <v/>
      </c>
      <c r="S513" s="11" t="str">
        <f t="shared" si="124"/>
        <v/>
      </c>
      <c r="U513" s="11" t="str">
        <f t="shared" si="125"/>
        <v/>
      </c>
      <c r="W513" s="11" t="str">
        <f t="shared" si="126"/>
        <v/>
      </c>
      <c r="Y513" s="11" t="str">
        <f t="shared" si="127"/>
        <v/>
      </c>
      <c r="AA513" s="11" t="str">
        <f t="shared" si="128"/>
        <v/>
      </c>
      <c r="AC513" s="11" t="str">
        <f t="shared" si="129"/>
        <v/>
      </c>
      <c r="AE513" s="11" t="str">
        <f t="shared" si="130"/>
        <v/>
      </c>
      <c r="AG513" s="11" t="str">
        <f t="shared" si="131"/>
        <v/>
      </c>
      <c r="AI513" s="11" t="str">
        <f t="shared" si="132"/>
        <v/>
      </c>
    </row>
    <row r="514" spans="2:35" x14ac:dyDescent="0.25">
      <c r="B514" s="41" t="str">
        <f t="shared" si="137"/>
        <v/>
      </c>
      <c r="D514" s="43" t="str">
        <f t="shared" si="136"/>
        <v/>
      </c>
      <c r="G514" s="45"/>
      <c r="H514" s="45"/>
      <c r="I514" s="46" t="str">
        <f t="shared" si="121"/>
        <v/>
      </c>
      <c r="J514" s="46" t="str">
        <f t="shared" si="135"/>
        <v/>
      </c>
      <c r="K514" s="41" t="str">
        <f t="shared" si="122"/>
        <v/>
      </c>
      <c r="L514" s="6"/>
      <c r="M514" s="6"/>
      <c r="N514" s="41" t="str">
        <f t="shared" si="133"/>
        <v/>
      </c>
      <c r="O514" s="47" t="str">
        <f t="shared" si="134"/>
        <v/>
      </c>
      <c r="Q514" s="11" t="str">
        <f t="shared" si="123"/>
        <v/>
      </c>
      <c r="S514" s="11" t="str">
        <f t="shared" si="124"/>
        <v/>
      </c>
      <c r="U514" s="11" t="str">
        <f t="shared" si="125"/>
        <v/>
      </c>
      <c r="W514" s="11" t="str">
        <f t="shared" si="126"/>
        <v/>
      </c>
      <c r="Y514" s="11" t="str">
        <f t="shared" si="127"/>
        <v/>
      </c>
      <c r="AA514" s="11" t="str">
        <f t="shared" si="128"/>
        <v/>
      </c>
      <c r="AC514" s="11" t="str">
        <f t="shared" si="129"/>
        <v/>
      </c>
      <c r="AE514" s="11" t="str">
        <f t="shared" si="130"/>
        <v/>
      </c>
      <c r="AG514" s="11" t="str">
        <f t="shared" si="131"/>
        <v/>
      </c>
      <c r="AI514" s="11" t="str">
        <f t="shared" si="132"/>
        <v/>
      </c>
    </row>
    <row r="515" spans="2:35" x14ac:dyDescent="0.25">
      <c r="B515" s="41" t="str">
        <f t="shared" si="137"/>
        <v/>
      </c>
      <c r="D515" s="43" t="str">
        <f t="shared" si="136"/>
        <v/>
      </c>
      <c r="G515" s="45"/>
      <c r="H515" s="45"/>
      <c r="I515" s="46" t="str">
        <f t="shared" ref="I515:I578" si="138">IF(A515&lt;&gt;"",MAX((HOUR(H515)-HOUR(G515))+((MINUTE(H515)-MINUTE(G515)))/60,0),"")</f>
        <v/>
      </c>
      <c r="J515" s="46" t="str">
        <f t="shared" si="135"/>
        <v/>
      </c>
      <c r="K515" s="41" t="str">
        <f t="shared" ref="K515:K578" si="139">IF(A515&lt;&gt;"",IF(E515&lt;&gt;"",VLOOKUP(E515,AWARD_CONVERSIONS,5,FALSE),IF(OR(L515&lt;&gt;"",COUNTA(P515,R515,T515,V515,X515,Z515,AB515,AD515,AF515,AH515))&gt;2,MIN(MAX((COUNTA(P515,R515,T515,V515,X515,Z515,AB515,AD515,AF515,AH515)-1),0),4),0)),"")</f>
        <v/>
      </c>
      <c r="L515" s="6"/>
      <c r="M515" s="6"/>
      <c r="N515" s="41" t="str">
        <f t="shared" si="133"/>
        <v/>
      </c>
      <c r="O515" s="47" t="str">
        <f t="shared" si="134"/>
        <v/>
      </c>
      <c r="Q515" s="11" t="str">
        <f t="shared" ref="Q515:Q578" si="140">IF(P515&lt;&gt;"",B515&amp;": "&amp;P515,"")</f>
        <v/>
      </c>
      <c r="S515" s="11" t="str">
        <f t="shared" ref="S515:S578" si="141">IF(R515&lt;&gt;"",B515&amp;": "&amp;R515,"")</f>
        <v/>
      </c>
      <c r="U515" s="11" t="str">
        <f t="shared" ref="U515:U578" si="142">IF(T515&lt;&gt;"",B515&amp;": "&amp;T515,"")</f>
        <v/>
      </c>
      <c r="W515" s="11" t="str">
        <f t="shared" ref="W515:W578" si="143">IF(V515&lt;&gt;"",B515&amp;": "&amp;V515,"")</f>
        <v/>
      </c>
      <c r="Y515" s="11" t="str">
        <f t="shared" ref="Y515:Y578" si="144">IF(X515&lt;&gt;"",B515&amp;": "&amp;X515,"")</f>
        <v/>
      </c>
      <c r="AA515" s="11" t="str">
        <f t="shared" ref="AA515:AA578" si="145">IF(Z515&lt;&gt;"",B515&amp;": "&amp;Z515,"")</f>
        <v/>
      </c>
      <c r="AC515" s="11" t="str">
        <f t="shared" ref="AC515:AC578" si="146">IF(AB515&lt;&gt;"",B515&amp;": "&amp;AB515,"")</f>
        <v/>
      </c>
      <c r="AE515" s="11" t="str">
        <f t="shared" ref="AE515:AE578" si="147">IF(AD515&lt;&gt;"",B515&amp;": "&amp;AD515,"")</f>
        <v/>
      </c>
      <c r="AG515" s="11" t="str">
        <f t="shared" ref="AG515:AG578" si="148">IF(AF515&lt;&gt;"",B515&amp;": "&amp;AF515,"")</f>
        <v/>
      </c>
      <c r="AI515" s="11" t="str">
        <f t="shared" ref="AI515:AI578" si="149">IF(AH515&lt;&gt;"",B515&amp;": "&amp;AH515,"")</f>
        <v/>
      </c>
    </row>
    <row r="516" spans="2:35" x14ac:dyDescent="0.25">
      <c r="B516" s="41" t="str">
        <f t="shared" si="137"/>
        <v/>
      </c>
      <c r="D516" s="43" t="str">
        <f t="shared" si="136"/>
        <v/>
      </c>
      <c r="G516" s="45"/>
      <c r="H516" s="45"/>
      <c r="I516" s="46" t="str">
        <f t="shared" si="138"/>
        <v/>
      </c>
      <c r="J516" s="46" t="str">
        <f t="shared" si="135"/>
        <v/>
      </c>
      <c r="K516" s="41" t="str">
        <f t="shared" si="139"/>
        <v/>
      </c>
      <c r="L516" s="6"/>
      <c r="M516" s="6"/>
      <c r="N516" s="41" t="str">
        <f t="shared" ref="N516:N579" si="150">IF(COUNTA(P516,R516,T516,V516,X516,Z516,AB516,AD516,AF516,AH516)&gt;5,P516,"")</f>
        <v/>
      </c>
      <c r="O516" s="47" t="str">
        <f t="shared" ref="O516:O579" si="151">IF(M516&lt;&gt;"",B516&amp;"/"&amp;M516,IF(N516&lt;&gt;"",N516,""))</f>
        <v/>
      </c>
      <c r="Q516" s="11" t="str">
        <f t="shared" si="140"/>
        <v/>
      </c>
      <c r="S516" s="11" t="str">
        <f t="shared" si="141"/>
        <v/>
      </c>
      <c r="U516" s="11" t="str">
        <f t="shared" si="142"/>
        <v/>
      </c>
      <c r="W516" s="11" t="str">
        <f t="shared" si="143"/>
        <v/>
      </c>
      <c r="Y516" s="11" t="str">
        <f t="shared" si="144"/>
        <v/>
      </c>
      <c r="AA516" s="11" t="str">
        <f t="shared" si="145"/>
        <v/>
      </c>
      <c r="AC516" s="11" t="str">
        <f t="shared" si="146"/>
        <v/>
      </c>
      <c r="AE516" s="11" t="str">
        <f t="shared" si="147"/>
        <v/>
      </c>
      <c r="AG516" s="11" t="str">
        <f t="shared" si="148"/>
        <v/>
      </c>
      <c r="AI516" s="11" t="str">
        <f t="shared" si="149"/>
        <v/>
      </c>
    </row>
    <row r="517" spans="2:35" x14ac:dyDescent="0.25">
      <c r="B517" s="41" t="str">
        <f t="shared" si="137"/>
        <v/>
      </c>
      <c r="D517" s="43" t="str">
        <f t="shared" si="136"/>
        <v/>
      </c>
      <c r="G517" s="45"/>
      <c r="H517" s="45"/>
      <c r="I517" s="46" t="str">
        <f t="shared" si="138"/>
        <v/>
      </c>
      <c r="J517" s="46" t="str">
        <f t="shared" si="135"/>
        <v/>
      </c>
      <c r="K517" s="41" t="str">
        <f t="shared" si="139"/>
        <v/>
      </c>
      <c r="L517" s="6"/>
      <c r="M517" s="6"/>
      <c r="N517" s="41" t="str">
        <f t="shared" si="150"/>
        <v/>
      </c>
      <c r="O517" s="47" t="str">
        <f t="shared" si="151"/>
        <v/>
      </c>
      <c r="Q517" s="11" t="str">
        <f t="shared" si="140"/>
        <v/>
      </c>
      <c r="S517" s="11" t="str">
        <f t="shared" si="141"/>
        <v/>
      </c>
      <c r="U517" s="11" t="str">
        <f t="shared" si="142"/>
        <v/>
      </c>
      <c r="W517" s="11" t="str">
        <f t="shared" si="143"/>
        <v/>
      </c>
      <c r="Y517" s="11" t="str">
        <f t="shared" si="144"/>
        <v/>
      </c>
      <c r="AA517" s="11" t="str">
        <f t="shared" si="145"/>
        <v/>
      </c>
      <c r="AC517" s="11" t="str">
        <f t="shared" si="146"/>
        <v/>
      </c>
      <c r="AE517" s="11" t="str">
        <f t="shared" si="147"/>
        <v/>
      </c>
      <c r="AG517" s="11" t="str">
        <f t="shared" si="148"/>
        <v/>
      </c>
      <c r="AI517" s="11" t="str">
        <f t="shared" si="149"/>
        <v/>
      </c>
    </row>
    <row r="518" spans="2:35" x14ac:dyDescent="0.25">
      <c r="B518" s="41" t="str">
        <f t="shared" si="137"/>
        <v/>
      </c>
      <c r="D518" s="43" t="str">
        <f t="shared" si="136"/>
        <v/>
      </c>
      <c r="G518" s="45"/>
      <c r="H518" s="45"/>
      <c r="I518" s="46" t="str">
        <f t="shared" si="138"/>
        <v/>
      </c>
      <c r="J518" s="46" t="str">
        <f t="shared" si="135"/>
        <v/>
      </c>
      <c r="K518" s="41" t="str">
        <f t="shared" si="139"/>
        <v/>
      </c>
      <c r="L518" s="6"/>
      <c r="M518" s="6"/>
      <c r="N518" s="41" t="str">
        <f t="shared" si="150"/>
        <v/>
      </c>
      <c r="O518" s="47" t="str">
        <f t="shared" si="151"/>
        <v/>
      </c>
      <c r="Q518" s="11" t="str">
        <f t="shared" si="140"/>
        <v/>
      </c>
      <c r="S518" s="11" t="str">
        <f t="shared" si="141"/>
        <v/>
      </c>
      <c r="U518" s="11" t="str">
        <f t="shared" si="142"/>
        <v/>
      </c>
      <c r="W518" s="11" t="str">
        <f t="shared" si="143"/>
        <v/>
      </c>
      <c r="Y518" s="11" t="str">
        <f t="shared" si="144"/>
        <v/>
      </c>
      <c r="AA518" s="11" t="str">
        <f t="shared" si="145"/>
        <v/>
      </c>
      <c r="AC518" s="11" t="str">
        <f t="shared" si="146"/>
        <v/>
      </c>
      <c r="AE518" s="11" t="str">
        <f t="shared" si="147"/>
        <v/>
      </c>
      <c r="AG518" s="11" t="str">
        <f t="shared" si="148"/>
        <v/>
      </c>
      <c r="AI518" s="11" t="str">
        <f t="shared" si="149"/>
        <v/>
      </c>
    </row>
    <row r="519" spans="2:35" x14ac:dyDescent="0.25">
      <c r="B519" s="41" t="str">
        <f t="shared" si="137"/>
        <v/>
      </c>
      <c r="D519" s="43" t="str">
        <f t="shared" si="136"/>
        <v/>
      </c>
      <c r="G519" s="45"/>
      <c r="H519" s="45"/>
      <c r="I519" s="46" t="str">
        <f t="shared" si="138"/>
        <v/>
      </c>
      <c r="J519" s="46" t="str">
        <f t="shared" ref="J519:J582" si="152">IFERROR(I519*K519,"")</f>
        <v/>
      </c>
      <c r="K519" s="41" t="str">
        <f t="shared" si="139"/>
        <v/>
      </c>
      <c r="L519" s="6"/>
      <c r="M519" s="6"/>
      <c r="N519" s="41" t="str">
        <f t="shared" si="150"/>
        <v/>
      </c>
      <c r="O519" s="47" t="str">
        <f t="shared" si="151"/>
        <v/>
      </c>
      <c r="Q519" s="11" t="str">
        <f t="shared" si="140"/>
        <v/>
      </c>
      <c r="S519" s="11" t="str">
        <f t="shared" si="141"/>
        <v/>
      </c>
      <c r="U519" s="11" t="str">
        <f t="shared" si="142"/>
        <v/>
      </c>
      <c r="W519" s="11" t="str">
        <f t="shared" si="143"/>
        <v/>
      </c>
      <c r="Y519" s="11" t="str">
        <f t="shared" si="144"/>
        <v/>
      </c>
      <c r="AA519" s="11" t="str">
        <f t="shared" si="145"/>
        <v/>
      </c>
      <c r="AC519" s="11" t="str">
        <f t="shared" si="146"/>
        <v/>
      </c>
      <c r="AE519" s="11" t="str">
        <f t="shared" si="147"/>
        <v/>
      </c>
      <c r="AG519" s="11" t="str">
        <f t="shared" si="148"/>
        <v/>
      </c>
      <c r="AI519" s="11" t="str">
        <f t="shared" si="149"/>
        <v/>
      </c>
    </row>
    <row r="520" spans="2:35" x14ac:dyDescent="0.25">
      <c r="B520" s="41" t="str">
        <f t="shared" si="137"/>
        <v/>
      </c>
      <c r="D520" s="43" t="str">
        <f t="shared" si="136"/>
        <v/>
      </c>
      <c r="G520" s="45"/>
      <c r="H520" s="45"/>
      <c r="I520" s="46" t="str">
        <f t="shared" si="138"/>
        <v/>
      </c>
      <c r="J520" s="46" t="str">
        <f t="shared" si="152"/>
        <v/>
      </c>
      <c r="K520" s="41" t="str">
        <f t="shared" si="139"/>
        <v/>
      </c>
      <c r="L520" s="6"/>
      <c r="M520" s="6"/>
      <c r="N520" s="41" t="str">
        <f t="shared" si="150"/>
        <v/>
      </c>
      <c r="O520" s="47" t="str">
        <f t="shared" si="151"/>
        <v/>
      </c>
      <c r="Q520" s="11" t="str">
        <f t="shared" si="140"/>
        <v/>
      </c>
      <c r="S520" s="11" t="str">
        <f t="shared" si="141"/>
        <v/>
      </c>
      <c r="U520" s="11" t="str">
        <f t="shared" si="142"/>
        <v/>
      </c>
      <c r="W520" s="11" t="str">
        <f t="shared" si="143"/>
        <v/>
      </c>
      <c r="Y520" s="11" t="str">
        <f t="shared" si="144"/>
        <v/>
      </c>
      <c r="AA520" s="11" t="str">
        <f t="shared" si="145"/>
        <v/>
      </c>
      <c r="AC520" s="11" t="str">
        <f t="shared" si="146"/>
        <v/>
      </c>
      <c r="AE520" s="11" t="str">
        <f t="shared" si="147"/>
        <v/>
      </c>
      <c r="AG520" s="11" t="str">
        <f t="shared" si="148"/>
        <v/>
      </c>
      <c r="AI520" s="11" t="str">
        <f t="shared" si="149"/>
        <v/>
      </c>
    </row>
    <row r="521" spans="2:35" x14ac:dyDescent="0.25">
      <c r="B521" s="41" t="str">
        <f t="shared" si="137"/>
        <v/>
      </c>
      <c r="D521" s="43" t="str">
        <f t="shared" si="136"/>
        <v/>
      </c>
      <c r="G521" s="45"/>
      <c r="H521" s="45"/>
      <c r="I521" s="46" t="str">
        <f t="shared" si="138"/>
        <v/>
      </c>
      <c r="J521" s="46" t="str">
        <f t="shared" si="152"/>
        <v/>
      </c>
      <c r="K521" s="41" t="str">
        <f t="shared" si="139"/>
        <v/>
      </c>
      <c r="L521" s="6"/>
      <c r="M521" s="6"/>
      <c r="N521" s="41" t="str">
        <f t="shared" si="150"/>
        <v/>
      </c>
      <c r="O521" s="47" t="str">
        <f t="shared" si="151"/>
        <v/>
      </c>
      <c r="Q521" s="11" t="str">
        <f t="shared" si="140"/>
        <v/>
      </c>
      <c r="S521" s="11" t="str">
        <f t="shared" si="141"/>
        <v/>
      </c>
      <c r="U521" s="11" t="str">
        <f t="shared" si="142"/>
        <v/>
      </c>
      <c r="W521" s="11" t="str">
        <f t="shared" si="143"/>
        <v/>
      </c>
      <c r="Y521" s="11" t="str">
        <f t="shared" si="144"/>
        <v/>
      </c>
      <c r="AA521" s="11" t="str">
        <f t="shared" si="145"/>
        <v/>
      </c>
      <c r="AC521" s="11" t="str">
        <f t="shared" si="146"/>
        <v/>
      </c>
      <c r="AE521" s="11" t="str">
        <f t="shared" si="147"/>
        <v/>
      </c>
      <c r="AG521" s="11" t="str">
        <f t="shared" si="148"/>
        <v/>
      </c>
      <c r="AI521" s="11" t="str">
        <f t="shared" si="149"/>
        <v/>
      </c>
    </row>
    <row r="522" spans="2:35" x14ac:dyDescent="0.25">
      <c r="B522" s="41" t="str">
        <f t="shared" si="137"/>
        <v/>
      </c>
      <c r="D522" s="43" t="str">
        <f t="shared" si="136"/>
        <v/>
      </c>
      <c r="G522" s="45"/>
      <c r="H522" s="45"/>
      <c r="I522" s="46" t="str">
        <f t="shared" si="138"/>
        <v/>
      </c>
      <c r="J522" s="46" t="str">
        <f t="shared" si="152"/>
        <v/>
      </c>
      <c r="K522" s="41" t="str">
        <f t="shared" si="139"/>
        <v/>
      </c>
      <c r="L522" s="6"/>
      <c r="M522" s="6"/>
      <c r="N522" s="41" t="str">
        <f t="shared" si="150"/>
        <v/>
      </c>
      <c r="O522" s="47" t="str">
        <f t="shared" si="151"/>
        <v/>
      </c>
      <c r="Q522" s="11" t="str">
        <f t="shared" si="140"/>
        <v/>
      </c>
      <c r="S522" s="11" t="str">
        <f t="shared" si="141"/>
        <v/>
      </c>
      <c r="U522" s="11" t="str">
        <f t="shared" si="142"/>
        <v/>
      </c>
      <c r="W522" s="11" t="str">
        <f t="shared" si="143"/>
        <v/>
      </c>
      <c r="Y522" s="11" t="str">
        <f t="shared" si="144"/>
        <v/>
      </c>
      <c r="AA522" s="11" t="str">
        <f t="shared" si="145"/>
        <v/>
      </c>
      <c r="AC522" s="11" t="str">
        <f t="shared" si="146"/>
        <v/>
      </c>
      <c r="AE522" s="11" t="str">
        <f t="shared" si="147"/>
        <v/>
      </c>
      <c r="AG522" s="11" t="str">
        <f t="shared" si="148"/>
        <v/>
      </c>
      <c r="AI522" s="11" t="str">
        <f t="shared" si="149"/>
        <v/>
      </c>
    </row>
    <row r="523" spans="2:35" x14ac:dyDescent="0.25">
      <c r="B523" s="41" t="str">
        <f t="shared" si="137"/>
        <v/>
      </c>
      <c r="D523" s="43" t="str">
        <f t="shared" si="136"/>
        <v/>
      </c>
      <c r="G523" s="45"/>
      <c r="H523" s="45"/>
      <c r="I523" s="46" t="str">
        <f t="shared" si="138"/>
        <v/>
      </c>
      <c r="J523" s="46" t="str">
        <f t="shared" si="152"/>
        <v/>
      </c>
      <c r="K523" s="41" t="str">
        <f t="shared" si="139"/>
        <v/>
      </c>
      <c r="L523" s="6"/>
      <c r="M523" s="6"/>
      <c r="N523" s="41" t="str">
        <f t="shared" si="150"/>
        <v/>
      </c>
      <c r="O523" s="47" t="str">
        <f t="shared" si="151"/>
        <v/>
      </c>
      <c r="Q523" s="11" t="str">
        <f t="shared" si="140"/>
        <v/>
      </c>
      <c r="S523" s="11" t="str">
        <f t="shared" si="141"/>
        <v/>
      </c>
      <c r="U523" s="11" t="str">
        <f t="shared" si="142"/>
        <v/>
      </c>
      <c r="W523" s="11" t="str">
        <f t="shared" si="143"/>
        <v/>
      </c>
      <c r="Y523" s="11" t="str">
        <f t="shared" si="144"/>
        <v/>
      </c>
      <c r="AA523" s="11" t="str">
        <f t="shared" si="145"/>
        <v/>
      </c>
      <c r="AC523" s="11" t="str">
        <f t="shared" si="146"/>
        <v/>
      </c>
      <c r="AE523" s="11" t="str">
        <f t="shared" si="147"/>
        <v/>
      </c>
      <c r="AG523" s="11" t="str">
        <f t="shared" si="148"/>
        <v/>
      </c>
      <c r="AI523" s="11" t="str">
        <f t="shared" si="149"/>
        <v/>
      </c>
    </row>
    <row r="524" spans="2:35" x14ac:dyDescent="0.25">
      <c r="B524" s="41" t="str">
        <f t="shared" si="137"/>
        <v/>
      </c>
      <c r="D524" s="43" t="str">
        <f t="shared" si="136"/>
        <v/>
      </c>
      <c r="G524" s="45"/>
      <c r="H524" s="45"/>
      <c r="I524" s="46" t="str">
        <f t="shared" si="138"/>
        <v/>
      </c>
      <c r="J524" s="46" t="str">
        <f t="shared" si="152"/>
        <v/>
      </c>
      <c r="K524" s="41" t="str">
        <f t="shared" si="139"/>
        <v/>
      </c>
      <c r="L524" s="6"/>
      <c r="M524" s="6"/>
      <c r="N524" s="41" t="str">
        <f t="shared" si="150"/>
        <v/>
      </c>
      <c r="O524" s="47" t="str">
        <f t="shared" si="151"/>
        <v/>
      </c>
      <c r="Q524" s="11" t="str">
        <f t="shared" si="140"/>
        <v/>
      </c>
      <c r="S524" s="11" t="str">
        <f t="shared" si="141"/>
        <v/>
      </c>
      <c r="U524" s="11" t="str">
        <f t="shared" si="142"/>
        <v/>
      </c>
      <c r="W524" s="11" t="str">
        <f t="shared" si="143"/>
        <v/>
      </c>
      <c r="Y524" s="11" t="str">
        <f t="shared" si="144"/>
        <v/>
      </c>
      <c r="AA524" s="11" t="str">
        <f t="shared" si="145"/>
        <v/>
      </c>
      <c r="AC524" s="11" t="str">
        <f t="shared" si="146"/>
        <v/>
      </c>
      <c r="AE524" s="11" t="str">
        <f t="shared" si="147"/>
        <v/>
      </c>
      <c r="AG524" s="11" t="str">
        <f t="shared" si="148"/>
        <v/>
      </c>
      <c r="AI524" s="11" t="str">
        <f t="shared" si="149"/>
        <v/>
      </c>
    </row>
    <row r="525" spans="2:35" x14ac:dyDescent="0.25">
      <c r="B525" s="41" t="str">
        <f t="shared" si="137"/>
        <v/>
      </c>
      <c r="D525" s="43" t="str">
        <f t="shared" si="136"/>
        <v/>
      </c>
      <c r="G525" s="45"/>
      <c r="H525" s="45"/>
      <c r="I525" s="46" t="str">
        <f t="shared" si="138"/>
        <v/>
      </c>
      <c r="J525" s="46" t="str">
        <f t="shared" si="152"/>
        <v/>
      </c>
      <c r="K525" s="41" t="str">
        <f t="shared" si="139"/>
        <v/>
      </c>
      <c r="L525" s="6"/>
      <c r="M525" s="6"/>
      <c r="N525" s="41" t="str">
        <f t="shared" si="150"/>
        <v/>
      </c>
      <c r="O525" s="47" t="str">
        <f t="shared" si="151"/>
        <v/>
      </c>
      <c r="Q525" s="11" t="str">
        <f t="shared" si="140"/>
        <v/>
      </c>
      <c r="S525" s="11" t="str">
        <f t="shared" si="141"/>
        <v/>
      </c>
      <c r="U525" s="11" t="str">
        <f t="shared" si="142"/>
        <v/>
      </c>
      <c r="W525" s="11" t="str">
        <f t="shared" si="143"/>
        <v/>
      </c>
      <c r="Y525" s="11" t="str">
        <f t="shared" si="144"/>
        <v/>
      </c>
      <c r="AA525" s="11" t="str">
        <f t="shared" si="145"/>
        <v/>
      </c>
      <c r="AC525" s="11" t="str">
        <f t="shared" si="146"/>
        <v/>
      </c>
      <c r="AE525" s="11" t="str">
        <f t="shared" si="147"/>
        <v/>
      </c>
      <c r="AG525" s="11" t="str">
        <f t="shared" si="148"/>
        <v/>
      </c>
      <c r="AI525" s="11" t="str">
        <f t="shared" si="149"/>
        <v/>
      </c>
    </row>
    <row r="526" spans="2:35" x14ac:dyDescent="0.25">
      <c r="B526" s="41" t="str">
        <f t="shared" si="137"/>
        <v/>
      </c>
      <c r="D526" s="43" t="str">
        <f t="shared" si="136"/>
        <v/>
      </c>
      <c r="G526" s="45"/>
      <c r="H526" s="45"/>
      <c r="I526" s="46" t="str">
        <f t="shared" si="138"/>
        <v/>
      </c>
      <c r="J526" s="46" t="str">
        <f t="shared" si="152"/>
        <v/>
      </c>
      <c r="K526" s="41" t="str">
        <f t="shared" si="139"/>
        <v/>
      </c>
      <c r="L526" s="6"/>
      <c r="M526" s="6"/>
      <c r="N526" s="41" t="str">
        <f t="shared" si="150"/>
        <v/>
      </c>
      <c r="O526" s="47" t="str">
        <f t="shared" si="151"/>
        <v/>
      </c>
      <c r="Q526" s="11" t="str">
        <f t="shared" si="140"/>
        <v/>
      </c>
      <c r="S526" s="11" t="str">
        <f t="shared" si="141"/>
        <v/>
      </c>
      <c r="U526" s="11" t="str">
        <f t="shared" si="142"/>
        <v/>
      </c>
      <c r="W526" s="11" t="str">
        <f t="shared" si="143"/>
        <v/>
      </c>
      <c r="Y526" s="11" t="str">
        <f t="shared" si="144"/>
        <v/>
      </c>
      <c r="AA526" s="11" t="str">
        <f t="shared" si="145"/>
        <v/>
      </c>
      <c r="AC526" s="11" t="str">
        <f t="shared" si="146"/>
        <v/>
      </c>
      <c r="AE526" s="11" t="str">
        <f t="shared" si="147"/>
        <v/>
      </c>
      <c r="AG526" s="11" t="str">
        <f t="shared" si="148"/>
        <v/>
      </c>
      <c r="AI526" s="11" t="str">
        <f t="shared" si="149"/>
        <v/>
      </c>
    </row>
    <row r="527" spans="2:35" x14ac:dyDescent="0.25">
      <c r="B527" s="41" t="str">
        <f t="shared" si="137"/>
        <v/>
      </c>
      <c r="D527" s="43" t="str">
        <f t="shared" si="136"/>
        <v/>
      </c>
      <c r="G527" s="45"/>
      <c r="H527" s="45"/>
      <c r="I527" s="46" t="str">
        <f t="shared" si="138"/>
        <v/>
      </c>
      <c r="J527" s="46" t="str">
        <f t="shared" si="152"/>
        <v/>
      </c>
      <c r="K527" s="41" t="str">
        <f t="shared" si="139"/>
        <v/>
      </c>
      <c r="L527" s="6"/>
      <c r="M527" s="6"/>
      <c r="N527" s="41" t="str">
        <f t="shared" si="150"/>
        <v/>
      </c>
      <c r="O527" s="47" t="str">
        <f t="shared" si="151"/>
        <v/>
      </c>
      <c r="Q527" s="11" t="str">
        <f t="shared" si="140"/>
        <v/>
      </c>
      <c r="S527" s="11" t="str">
        <f t="shared" si="141"/>
        <v/>
      </c>
      <c r="U527" s="11" t="str">
        <f t="shared" si="142"/>
        <v/>
      </c>
      <c r="W527" s="11" t="str">
        <f t="shared" si="143"/>
        <v/>
      </c>
      <c r="Y527" s="11" t="str">
        <f t="shared" si="144"/>
        <v/>
      </c>
      <c r="AA527" s="11" t="str">
        <f t="shared" si="145"/>
        <v/>
      </c>
      <c r="AC527" s="11" t="str">
        <f t="shared" si="146"/>
        <v/>
      </c>
      <c r="AE527" s="11" t="str">
        <f t="shared" si="147"/>
        <v/>
      </c>
      <c r="AG527" s="11" t="str">
        <f t="shared" si="148"/>
        <v/>
      </c>
      <c r="AI527" s="11" t="str">
        <f t="shared" si="149"/>
        <v/>
      </c>
    </row>
    <row r="528" spans="2:35" x14ac:dyDescent="0.25">
      <c r="B528" s="41" t="str">
        <f t="shared" si="137"/>
        <v/>
      </c>
      <c r="D528" s="43" t="str">
        <f t="shared" si="136"/>
        <v/>
      </c>
      <c r="G528" s="45"/>
      <c r="H528" s="45"/>
      <c r="I528" s="46" t="str">
        <f t="shared" si="138"/>
        <v/>
      </c>
      <c r="J528" s="46" t="str">
        <f t="shared" si="152"/>
        <v/>
      </c>
      <c r="K528" s="41" t="str">
        <f t="shared" si="139"/>
        <v/>
      </c>
      <c r="L528" s="6"/>
      <c r="M528" s="6"/>
      <c r="N528" s="41" t="str">
        <f t="shared" si="150"/>
        <v/>
      </c>
      <c r="O528" s="47" t="str">
        <f t="shared" si="151"/>
        <v/>
      </c>
      <c r="Q528" s="11" t="str">
        <f t="shared" si="140"/>
        <v/>
      </c>
      <c r="S528" s="11" t="str">
        <f t="shared" si="141"/>
        <v/>
      </c>
      <c r="U528" s="11" t="str">
        <f t="shared" si="142"/>
        <v/>
      </c>
      <c r="W528" s="11" t="str">
        <f t="shared" si="143"/>
        <v/>
      </c>
      <c r="Y528" s="11" t="str">
        <f t="shared" si="144"/>
        <v/>
      </c>
      <c r="AA528" s="11" t="str">
        <f t="shared" si="145"/>
        <v/>
      </c>
      <c r="AC528" s="11" t="str">
        <f t="shared" si="146"/>
        <v/>
      </c>
      <c r="AE528" s="11" t="str">
        <f t="shared" si="147"/>
        <v/>
      </c>
      <c r="AG528" s="11" t="str">
        <f t="shared" si="148"/>
        <v/>
      </c>
      <c r="AI528" s="11" t="str">
        <f t="shared" si="149"/>
        <v/>
      </c>
    </row>
    <row r="529" spans="2:35" x14ac:dyDescent="0.25">
      <c r="B529" s="41" t="str">
        <f t="shared" si="137"/>
        <v/>
      </c>
      <c r="D529" s="43" t="str">
        <f t="shared" si="136"/>
        <v/>
      </c>
      <c r="G529" s="45"/>
      <c r="H529" s="45"/>
      <c r="I529" s="46" t="str">
        <f t="shared" si="138"/>
        <v/>
      </c>
      <c r="J529" s="46" t="str">
        <f t="shared" si="152"/>
        <v/>
      </c>
      <c r="K529" s="41" t="str">
        <f t="shared" si="139"/>
        <v/>
      </c>
      <c r="L529" s="6"/>
      <c r="M529" s="6"/>
      <c r="N529" s="41" t="str">
        <f t="shared" si="150"/>
        <v/>
      </c>
      <c r="O529" s="47" t="str">
        <f t="shared" si="151"/>
        <v/>
      </c>
      <c r="Q529" s="11" t="str">
        <f t="shared" si="140"/>
        <v/>
      </c>
      <c r="S529" s="11" t="str">
        <f t="shared" si="141"/>
        <v/>
      </c>
      <c r="U529" s="11" t="str">
        <f t="shared" si="142"/>
        <v/>
      </c>
      <c r="W529" s="11" t="str">
        <f t="shared" si="143"/>
        <v/>
      </c>
      <c r="Y529" s="11" t="str">
        <f t="shared" si="144"/>
        <v/>
      </c>
      <c r="AA529" s="11" t="str">
        <f t="shared" si="145"/>
        <v/>
      </c>
      <c r="AC529" s="11" t="str">
        <f t="shared" si="146"/>
        <v/>
      </c>
      <c r="AE529" s="11" t="str">
        <f t="shared" si="147"/>
        <v/>
      </c>
      <c r="AG529" s="11" t="str">
        <f t="shared" si="148"/>
        <v/>
      </c>
      <c r="AI529" s="11" t="str">
        <f t="shared" si="149"/>
        <v/>
      </c>
    </row>
    <row r="530" spans="2:35" x14ac:dyDescent="0.25">
      <c r="B530" s="41" t="str">
        <f t="shared" si="137"/>
        <v/>
      </c>
      <c r="D530" s="43" t="str">
        <f t="shared" si="136"/>
        <v/>
      </c>
      <c r="G530" s="45"/>
      <c r="H530" s="45"/>
      <c r="I530" s="46" t="str">
        <f t="shared" si="138"/>
        <v/>
      </c>
      <c r="J530" s="46" t="str">
        <f t="shared" si="152"/>
        <v/>
      </c>
      <c r="K530" s="41" t="str">
        <f t="shared" si="139"/>
        <v/>
      </c>
      <c r="L530" s="6"/>
      <c r="M530" s="6"/>
      <c r="N530" s="41" t="str">
        <f t="shared" si="150"/>
        <v/>
      </c>
      <c r="O530" s="47" t="str">
        <f t="shared" si="151"/>
        <v/>
      </c>
      <c r="Q530" s="11" t="str">
        <f t="shared" si="140"/>
        <v/>
      </c>
      <c r="S530" s="11" t="str">
        <f t="shared" si="141"/>
        <v/>
      </c>
      <c r="U530" s="11" t="str">
        <f t="shared" si="142"/>
        <v/>
      </c>
      <c r="W530" s="11" t="str">
        <f t="shared" si="143"/>
        <v/>
      </c>
      <c r="Y530" s="11" t="str">
        <f t="shared" si="144"/>
        <v/>
      </c>
      <c r="AA530" s="11" t="str">
        <f t="shared" si="145"/>
        <v/>
      </c>
      <c r="AC530" s="11" t="str">
        <f t="shared" si="146"/>
        <v/>
      </c>
      <c r="AE530" s="11" t="str">
        <f t="shared" si="147"/>
        <v/>
      </c>
      <c r="AG530" s="11" t="str">
        <f t="shared" si="148"/>
        <v/>
      </c>
      <c r="AI530" s="11" t="str">
        <f t="shared" si="149"/>
        <v/>
      </c>
    </row>
    <row r="531" spans="2:35" x14ac:dyDescent="0.25">
      <c r="B531" s="41" t="str">
        <f t="shared" si="137"/>
        <v/>
      </c>
      <c r="D531" s="43" t="str">
        <f t="shared" si="136"/>
        <v/>
      </c>
      <c r="G531" s="45"/>
      <c r="H531" s="45"/>
      <c r="I531" s="46" t="str">
        <f t="shared" si="138"/>
        <v/>
      </c>
      <c r="J531" s="46" t="str">
        <f t="shared" si="152"/>
        <v/>
      </c>
      <c r="K531" s="41" t="str">
        <f t="shared" si="139"/>
        <v/>
      </c>
      <c r="L531" s="6"/>
      <c r="M531" s="6"/>
      <c r="N531" s="41" t="str">
        <f t="shared" si="150"/>
        <v/>
      </c>
      <c r="O531" s="47" t="str">
        <f t="shared" si="151"/>
        <v/>
      </c>
      <c r="Q531" s="11" t="str">
        <f t="shared" si="140"/>
        <v/>
      </c>
      <c r="S531" s="11" t="str">
        <f t="shared" si="141"/>
        <v/>
      </c>
      <c r="U531" s="11" t="str">
        <f t="shared" si="142"/>
        <v/>
      </c>
      <c r="W531" s="11" t="str">
        <f t="shared" si="143"/>
        <v/>
      </c>
      <c r="Y531" s="11" t="str">
        <f t="shared" si="144"/>
        <v/>
      </c>
      <c r="AA531" s="11" t="str">
        <f t="shared" si="145"/>
        <v/>
      </c>
      <c r="AC531" s="11" t="str">
        <f t="shared" si="146"/>
        <v/>
      </c>
      <c r="AE531" s="11" t="str">
        <f t="shared" si="147"/>
        <v/>
      </c>
      <c r="AG531" s="11" t="str">
        <f t="shared" si="148"/>
        <v/>
      </c>
      <c r="AI531" s="11" t="str">
        <f t="shared" si="149"/>
        <v/>
      </c>
    </row>
    <row r="532" spans="2:35" x14ac:dyDescent="0.25">
      <c r="B532" s="41" t="str">
        <f t="shared" si="137"/>
        <v/>
      </c>
      <c r="D532" s="43" t="str">
        <f t="shared" si="136"/>
        <v/>
      </c>
      <c r="G532" s="45"/>
      <c r="H532" s="45"/>
      <c r="I532" s="46" t="str">
        <f t="shared" si="138"/>
        <v/>
      </c>
      <c r="J532" s="46" t="str">
        <f t="shared" si="152"/>
        <v/>
      </c>
      <c r="K532" s="41" t="str">
        <f t="shared" si="139"/>
        <v/>
      </c>
      <c r="L532" s="6"/>
      <c r="M532" s="6"/>
      <c r="N532" s="41" t="str">
        <f t="shared" si="150"/>
        <v/>
      </c>
      <c r="O532" s="47" t="str">
        <f t="shared" si="151"/>
        <v/>
      </c>
      <c r="Q532" s="11" t="str">
        <f t="shared" si="140"/>
        <v/>
      </c>
      <c r="S532" s="11" t="str">
        <f t="shared" si="141"/>
        <v/>
      </c>
      <c r="U532" s="11" t="str">
        <f t="shared" si="142"/>
        <v/>
      </c>
      <c r="W532" s="11" t="str">
        <f t="shared" si="143"/>
        <v/>
      </c>
      <c r="Y532" s="11" t="str">
        <f t="shared" si="144"/>
        <v/>
      </c>
      <c r="AA532" s="11" t="str">
        <f t="shared" si="145"/>
        <v/>
      </c>
      <c r="AC532" s="11" t="str">
        <f t="shared" si="146"/>
        <v/>
      </c>
      <c r="AE532" s="11" t="str">
        <f t="shared" si="147"/>
        <v/>
      </c>
      <c r="AG532" s="11" t="str">
        <f t="shared" si="148"/>
        <v/>
      </c>
      <c r="AI532" s="11" t="str">
        <f t="shared" si="149"/>
        <v/>
      </c>
    </row>
    <row r="533" spans="2:35" x14ac:dyDescent="0.25">
      <c r="B533" s="41" t="str">
        <f t="shared" si="137"/>
        <v/>
      </c>
      <c r="D533" s="43" t="str">
        <f t="shared" si="136"/>
        <v/>
      </c>
      <c r="G533" s="45"/>
      <c r="H533" s="45"/>
      <c r="I533" s="46" t="str">
        <f t="shared" si="138"/>
        <v/>
      </c>
      <c r="J533" s="46" t="str">
        <f t="shared" si="152"/>
        <v/>
      </c>
      <c r="K533" s="41" t="str">
        <f t="shared" si="139"/>
        <v/>
      </c>
      <c r="L533" s="6"/>
      <c r="M533" s="6"/>
      <c r="N533" s="41" t="str">
        <f t="shared" si="150"/>
        <v/>
      </c>
      <c r="O533" s="47" t="str">
        <f t="shared" si="151"/>
        <v/>
      </c>
      <c r="Q533" s="11" t="str">
        <f t="shared" si="140"/>
        <v/>
      </c>
      <c r="S533" s="11" t="str">
        <f t="shared" si="141"/>
        <v/>
      </c>
      <c r="U533" s="11" t="str">
        <f t="shared" si="142"/>
        <v/>
      </c>
      <c r="W533" s="11" t="str">
        <f t="shared" si="143"/>
        <v/>
      </c>
      <c r="Y533" s="11" t="str">
        <f t="shared" si="144"/>
        <v/>
      </c>
      <c r="AA533" s="11" t="str">
        <f t="shared" si="145"/>
        <v/>
      </c>
      <c r="AC533" s="11" t="str">
        <f t="shared" si="146"/>
        <v/>
      </c>
      <c r="AE533" s="11" t="str">
        <f t="shared" si="147"/>
        <v/>
      </c>
      <c r="AG533" s="11" t="str">
        <f t="shared" si="148"/>
        <v/>
      </c>
      <c r="AI533" s="11" t="str">
        <f t="shared" si="149"/>
        <v/>
      </c>
    </row>
    <row r="534" spans="2:35" x14ac:dyDescent="0.25">
      <c r="B534" s="41" t="str">
        <f t="shared" si="137"/>
        <v/>
      </c>
      <c r="D534" s="43" t="str">
        <f t="shared" si="136"/>
        <v/>
      </c>
      <c r="G534" s="45"/>
      <c r="H534" s="45"/>
      <c r="I534" s="46" t="str">
        <f t="shared" si="138"/>
        <v/>
      </c>
      <c r="J534" s="46" t="str">
        <f t="shared" si="152"/>
        <v/>
      </c>
      <c r="K534" s="41" t="str">
        <f t="shared" si="139"/>
        <v/>
      </c>
      <c r="L534" s="6"/>
      <c r="M534" s="6"/>
      <c r="N534" s="41" t="str">
        <f t="shared" si="150"/>
        <v/>
      </c>
      <c r="O534" s="47" t="str">
        <f t="shared" si="151"/>
        <v/>
      </c>
      <c r="Q534" s="11" t="str">
        <f t="shared" si="140"/>
        <v/>
      </c>
      <c r="S534" s="11" t="str">
        <f t="shared" si="141"/>
        <v/>
      </c>
      <c r="U534" s="11" t="str">
        <f t="shared" si="142"/>
        <v/>
      </c>
      <c r="W534" s="11" t="str">
        <f t="shared" si="143"/>
        <v/>
      </c>
      <c r="Y534" s="11" t="str">
        <f t="shared" si="144"/>
        <v/>
      </c>
      <c r="AA534" s="11" t="str">
        <f t="shared" si="145"/>
        <v/>
      </c>
      <c r="AC534" s="11" t="str">
        <f t="shared" si="146"/>
        <v/>
      </c>
      <c r="AE534" s="11" t="str">
        <f t="shared" si="147"/>
        <v/>
      </c>
      <c r="AG534" s="11" t="str">
        <f t="shared" si="148"/>
        <v/>
      </c>
      <c r="AI534" s="11" t="str">
        <f t="shared" si="149"/>
        <v/>
      </c>
    </row>
    <row r="535" spans="2:35" x14ac:dyDescent="0.25">
      <c r="B535" s="41" t="str">
        <f t="shared" si="137"/>
        <v/>
      </c>
      <c r="D535" s="43" t="str">
        <f t="shared" si="136"/>
        <v/>
      </c>
      <c r="G535" s="45"/>
      <c r="H535" s="45"/>
      <c r="I535" s="46" t="str">
        <f t="shared" si="138"/>
        <v/>
      </c>
      <c r="J535" s="46" t="str">
        <f t="shared" si="152"/>
        <v/>
      </c>
      <c r="K535" s="41" t="str">
        <f t="shared" si="139"/>
        <v/>
      </c>
      <c r="L535" s="6"/>
      <c r="M535" s="6"/>
      <c r="N535" s="41" t="str">
        <f t="shared" si="150"/>
        <v/>
      </c>
      <c r="O535" s="47" t="str">
        <f t="shared" si="151"/>
        <v/>
      </c>
      <c r="Q535" s="11" t="str">
        <f t="shared" si="140"/>
        <v/>
      </c>
      <c r="S535" s="11" t="str">
        <f t="shared" si="141"/>
        <v/>
      </c>
      <c r="U535" s="11" t="str">
        <f t="shared" si="142"/>
        <v/>
      </c>
      <c r="W535" s="11" t="str">
        <f t="shared" si="143"/>
        <v/>
      </c>
      <c r="Y535" s="11" t="str">
        <f t="shared" si="144"/>
        <v/>
      </c>
      <c r="AA535" s="11" t="str">
        <f t="shared" si="145"/>
        <v/>
      </c>
      <c r="AC535" s="11" t="str">
        <f t="shared" si="146"/>
        <v/>
      </c>
      <c r="AE535" s="11" t="str">
        <f t="shared" si="147"/>
        <v/>
      </c>
      <c r="AG535" s="11" t="str">
        <f t="shared" si="148"/>
        <v/>
      </c>
      <c r="AI535" s="11" t="str">
        <f t="shared" si="149"/>
        <v/>
      </c>
    </row>
    <row r="536" spans="2:35" x14ac:dyDescent="0.25">
      <c r="B536" s="41" t="str">
        <f t="shared" si="137"/>
        <v/>
      </c>
      <c r="D536" s="43" t="str">
        <f t="shared" si="136"/>
        <v/>
      </c>
      <c r="G536" s="45"/>
      <c r="H536" s="45"/>
      <c r="I536" s="46" t="str">
        <f t="shared" si="138"/>
        <v/>
      </c>
      <c r="J536" s="46" t="str">
        <f t="shared" si="152"/>
        <v/>
      </c>
      <c r="K536" s="41" t="str">
        <f t="shared" si="139"/>
        <v/>
      </c>
      <c r="L536" s="6"/>
      <c r="M536" s="6"/>
      <c r="N536" s="41" t="str">
        <f t="shared" si="150"/>
        <v/>
      </c>
      <c r="O536" s="47" t="str">
        <f t="shared" si="151"/>
        <v/>
      </c>
      <c r="Q536" s="11" t="str">
        <f t="shared" si="140"/>
        <v/>
      </c>
      <c r="S536" s="11" t="str">
        <f t="shared" si="141"/>
        <v/>
      </c>
      <c r="U536" s="11" t="str">
        <f t="shared" si="142"/>
        <v/>
      </c>
      <c r="W536" s="11" t="str">
        <f t="shared" si="143"/>
        <v/>
      </c>
      <c r="Y536" s="11" t="str">
        <f t="shared" si="144"/>
        <v/>
      </c>
      <c r="AA536" s="11" t="str">
        <f t="shared" si="145"/>
        <v/>
      </c>
      <c r="AC536" s="11" t="str">
        <f t="shared" si="146"/>
        <v/>
      </c>
      <c r="AE536" s="11" t="str">
        <f t="shared" si="147"/>
        <v/>
      </c>
      <c r="AG536" s="11" t="str">
        <f t="shared" si="148"/>
        <v/>
      </c>
      <c r="AI536" s="11" t="str">
        <f t="shared" si="149"/>
        <v/>
      </c>
    </row>
    <row r="537" spans="2:35" x14ac:dyDescent="0.25">
      <c r="B537" s="41" t="str">
        <f t="shared" si="137"/>
        <v/>
      </c>
      <c r="D537" s="43" t="str">
        <f t="shared" si="136"/>
        <v/>
      </c>
      <c r="G537" s="45"/>
      <c r="H537" s="45"/>
      <c r="I537" s="46" t="str">
        <f t="shared" si="138"/>
        <v/>
      </c>
      <c r="J537" s="46" t="str">
        <f t="shared" si="152"/>
        <v/>
      </c>
      <c r="K537" s="41" t="str">
        <f t="shared" si="139"/>
        <v/>
      </c>
      <c r="L537" s="6"/>
      <c r="M537" s="6"/>
      <c r="N537" s="41" t="str">
        <f t="shared" si="150"/>
        <v/>
      </c>
      <c r="O537" s="47" t="str">
        <f t="shared" si="151"/>
        <v/>
      </c>
      <c r="Q537" s="11" t="str">
        <f t="shared" si="140"/>
        <v/>
      </c>
      <c r="S537" s="11" t="str">
        <f t="shared" si="141"/>
        <v/>
      </c>
      <c r="U537" s="11" t="str">
        <f t="shared" si="142"/>
        <v/>
      </c>
      <c r="W537" s="11" t="str">
        <f t="shared" si="143"/>
        <v/>
      </c>
      <c r="Y537" s="11" t="str">
        <f t="shared" si="144"/>
        <v/>
      </c>
      <c r="AA537" s="11" t="str">
        <f t="shared" si="145"/>
        <v/>
      </c>
      <c r="AC537" s="11" t="str">
        <f t="shared" si="146"/>
        <v/>
      </c>
      <c r="AE537" s="11" t="str">
        <f t="shared" si="147"/>
        <v/>
      </c>
      <c r="AG537" s="11" t="str">
        <f t="shared" si="148"/>
        <v/>
      </c>
      <c r="AI537" s="11" t="str">
        <f t="shared" si="149"/>
        <v/>
      </c>
    </row>
    <row r="538" spans="2:35" x14ac:dyDescent="0.25">
      <c r="B538" s="41" t="str">
        <f t="shared" si="137"/>
        <v/>
      </c>
      <c r="D538" s="43" t="str">
        <f t="shared" si="136"/>
        <v/>
      </c>
      <c r="G538" s="45"/>
      <c r="H538" s="45"/>
      <c r="I538" s="46" t="str">
        <f t="shared" si="138"/>
        <v/>
      </c>
      <c r="J538" s="46" t="str">
        <f t="shared" si="152"/>
        <v/>
      </c>
      <c r="K538" s="41" t="str">
        <f t="shared" si="139"/>
        <v/>
      </c>
      <c r="L538" s="6"/>
      <c r="M538" s="6"/>
      <c r="N538" s="41" t="str">
        <f t="shared" si="150"/>
        <v/>
      </c>
      <c r="O538" s="47" t="str">
        <f t="shared" si="151"/>
        <v/>
      </c>
      <c r="Q538" s="11" t="str">
        <f t="shared" si="140"/>
        <v/>
      </c>
      <c r="S538" s="11" t="str">
        <f t="shared" si="141"/>
        <v/>
      </c>
      <c r="U538" s="11" t="str">
        <f t="shared" si="142"/>
        <v/>
      </c>
      <c r="W538" s="11" t="str">
        <f t="shared" si="143"/>
        <v/>
      </c>
      <c r="Y538" s="11" t="str">
        <f t="shared" si="144"/>
        <v/>
      </c>
      <c r="AA538" s="11" t="str">
        <f t="shared" si="145"/>
        <v/>
      </c>
      <c r="AC538" s="11" t="str">
        <f t="shared" si="146"/>
        <v/>
      </c>
      <c r="AE538" s="11" t="str">
        <f t="shared" si="147"/>
        <v/>
      </c>
      <c r="AG538" s="11" t="str">
        <f t="shared" si="148"/>
        <v/>
      </c>
      <c r="AI538" s="11" t="str">
        <f t="shared" si="149"/>
        <v/>
      </c>
    </row>
    <row r="539" spans="2:35" x14ac:dyDescent="0.25">
      <c r="B539" s="41" t="str">
        <f t="shared" si="137"/>
        <v/>
      </c>
      <c r="D539" s="43" t="str">
        <f t="shared" si="136"/>
        <v/>
      </c>
      <c r="G539" s="45"/>
      <c r="H539" s="45"/>
      <c r="I539" s="46" t="str">
        <f t="shared" si="138"/>
        <v/>
      </c>
      <c r="J539" s="46" t="str">
        <f t="shared" si="152"/>
        <v/>
      </c>
      <c r="K539" s="41" t="str">
        <f t="shared" si="139"/>
        <v/>
      </c>
      <c r="L539" s="6"/>
      <c r="M539" s="6"/>
      <c r="N539" s="41" t="str">
        <f t="shared" si="150"/>
        <v/>
      </c>
      <c r="O539" s="47" t="str">
        <f t="shared" si="151"/>
        <v/>
      </c>
      <c r="Q539" s="11" t="str">
        <f t="shared" si="140"/>
        <v/>
      </c>
      <c r="S539" s="11" t="str">
        <f t="shared" si="141"/>
        <v/>
      </c>
      <c r="U539" s="11" t="str">
        <f t="shared" si="142"/>
        <v/>
      </c>
      <c r="W539" s="11" t="str">
        <f t="shared" si="143"/>
        <v/>
      </c>
      <c r="Y539" s="11" t="str">
        <f t="shared" si="144"/>
        <v/>
      </c>
      <c r="AA539" s="11" t="str">
        <f t="shared" si="145"/>
        <v/>
      </c>
      <c r="AC539" s="11" t="str">
        <f t="shared" si="146"/>
        <v/>
      </c>
      <c r="AE539" s="11" t="str">
        <f t="shared" si="147"/>
        <v/>
      </c>
      <c r="AG539" s="11" t="str">
        <f t="shared" si="148"/>
        <v/>
      </c>
      <c r="AI539" s="11" t="str">
        <f t="shared" si="149"/>
        <v/>
      </c>
    </row>
    <row r="540" spans="2:35" x14ac:dyDescent="0.25">
      <c r="B540" s="41" t="str">
        <f t="shared" si="137"/>
        <v/>
      </c>
      <c r="D540" s="43" t="str">
        <f t="shared" si="136"/>
        <v/>
      </c>
      <c r="G540" s="45"/>
      <c r="H540" s="45"/>
      <c r="I540" s="46" t="str">
        <f t="shared" si="138"/>
        <v/>
      </c>
      <c r="J540" s="46" t="str">
        <f t="shared" si="152"/>
        <v/>
      </c>
      <c r="K540" s="41" t="str">
        <f t="shared" si="139"/>
        <v/>
      </c>
      <c r="L540" s="6"/>
      <c r="M540" s="6"/>
      <c r="N540" s="41" t="str">
        <f t="shared" si="150"/>
        <v/>
      </c>
      <c r="O540" s="47" t="str">
        <f t="shared" si="151"/>
        <v/>
      </c>
      <c r="Q540" s="11" t="str">
        <f t="shared" si="140"/>
        <v/>
      </c>
      <c r="S540" s="11" t="str">
        <f t="shared" si="141"/>
        <v/>
      </c>
      <c r="U540" s="11" t="str">
        <f t="shared" si="142"/>
        <v/>
      </c>
      <c r="W540" s="11" t="str">
        <f t="shared" si="143"/>
        <v/>
      </c>
      <c r="Y540" s="11" t="str">
        <f t="shared" si="144"/>
        <v/>
      </c>
      <c r="AA540" s="11" t="str">
        <f t="shared" si="145"/>
        <v/>
      </c>
      <c r="AC540" s="11" t="str">
        <f t="shared" si="146"/>
        <v/>
      </c>
      <c r="AE540" s="11" t="str">
        <f t="shared" si="147"/>
        <v/>
      </c>
      <c r="AG540" s="11" t="str">
        <f t="shared" si="148"/>
        <v/>
      </c>
      <c r="AI540" s="11" t="str">
        <f t="shared" si="149"/>
        <v/>
      </c>
    </row>
    <row r="541" spans="2:35" x14ac:dyDescent="0.25">
      <c r="B541" s="41" t="str">
        <f t="shared" si="137"/>
        <v/>
      </c>
      <c r="D541" s="43" t="str">
        <f t="shared" si="136"/>
        <v/>
      </c>
      <c r="G541" s="45"/>
      <c r="H541" s="45"/>
      <c r="I541" s="46" t="str">
        <f t="shared" si="138"/>
        <v/>
      </c>
      <c r="J541" s="46" t="str">
        <f t="shared" si="152"/>
        <v/>
      </c>
      <c r="K541" s="41" t="str">
        <f t="shared" si="139"/>
        <v/>
      </c>
      <c r="L541" s="6"/>
      <c r="M541" s="6"/>
      <c r="N541" s="41" t="str">
        <f t="shared" si="150"/>
        <v/>
      </c>
      <c r="O541" s="47" t="str">
        <f t="shared" si="151"/>
        <v/>
      </c>
      <c r="Q541" s="11" t="str">
        <f t="shared" si="140"/>
        <v/>
      </c>
      <c r="S541" s="11" t="str">
        <f t="shared" si="141"/>
        <v/>
      </c>
      <c r="U541" s="11" t="str">
        <f t="shared" si="142"/>
        <v/>
      </c>
      <c r="W541" s="11" t="str">
        <f t="shared" si="143"/>
        <v/>
      </c>
      <c r="Y541" s="11" t="str">
        <f t="shared" si="144"/>
        <v/>
      </c>
      <c r="AA541" s="11" t="str">
        <f t="shared" si="145"/>
        <v/>
      </c>
      <c r="AC541" s="11" t="str">
        <f t="shared" si="146"/>
        <v/>
      </c>
      <c r="AE541" s="11" t="str">
        <f t="shared" si="147"/>
        <v/>
      </c>
      <c r="AG541" s="11" t="str">
        <f t="shared" si="148"/>
        <v/>
      </c>
      <c r="AI541" s="11" t="str">
        <f t="shared" si="149"/>
        <v/>
      </c>
    </row>
    <row r="542" spans="2:35" x14ac:dyDescent="0.25">
      <c r="B542" s="41" t="str">
        <f t="shared" si="137"/>
        <v/>
      </c>
      <c r="D542" s="43" t="str">
        <f t="shared" si="136"/>
        <v/>
      </c>
      <c r="G542" s="45"/>
      <c r="H542" s="45"/>
      <c r="I542" s="46" t="str">
        <f t="shared" si="138"/>
        <v/>
      </c>
      <c r="J542" s="46" t="str">
        <f t="shared" si="152"/>
        <v/>
      </c>
      <c r="K542" s="41" t="str">
        <f t="shared" si="139"/>
        <v/>
      </c>
      <c r="L542" s="6"/>
      <c r="M542" s="6"/>
      <c r="N542" s="41" t="str">
        <f t="shared" si="150"/>
        <v/>
      </c>
      <c r="O542" s="47" t="str">
        <f t="shared" si="151"/>
        <v/>
      </c>
      <c r="Q542" s="11" t="str">
        <f t="shared" si="140"/>
        <v/>
      </c>
      <c r="S542" s="11" t="str">
        <f t="shared" si="141"/>
        <v/>
      </c>
      <c r="U542" s="11" t="str">
        <f t="shared" si="142"/>
        <v/>
      </c>
      <c r="W542" s="11" t="str">
        <f t="shared" si="143"/>
        <v/>
      </c>
      <c r="Y542" s="11" t="str">
        <f t="shared" si="144"/>
        <v/>
      </c>
      <c r="AA542" s="11" t="str">
        <f t="shared" si="145"/>
        <v/>
      </c>
      <c r="AC542" s="11" t="str">
        <f t="shared" si="146"/>
        <v/>
      </c>
      <c r="AE542" s="11" t="str">
        <f t="shared" si="147"/>
        <v/>
      </c>
      <c r="AG542" s="11" t="str">
        <f t="shared" si="148"/>
        <v/>
      </c>
      <c r="AI542" s="11" t="str">
        <f t="shared" si="149"/>
        <v/>
      </c>
    </row>
    <row r="543" spans="2:35" x14ac:dyDescent="0.25">
      <c r="B543" s="41" t="str">
        <f t="shared" si="137"/>
        <v/>
      </c>
      <c r="D543" s="43" t="str">
        <f t="shared" si="136"/>
        <v/>
      </c>
      <c r="G543" s="45"/>
      <c r="H543" s="45"/>
      <c r="I543" s="46" t="str">
        <f t="shared" si="138"/>
        <v/>
      </c>
      <c r="J543" s="46" t="str">
        <f t="shared" si="152"/>
        <v/>
      </c>
      <c r="K543" s="41" t="str">
        <f t="shared" si="139"/>
        <v/>
      </c>
      <c r="L543" s="6"/>
      <c r="M543" s="6"/>
      <c r="N543" s="41" t="str">
        <f t="shared" si="150"/>
        <v/>
      </c>
      <c r="O543" s="47" t="str">
        <f t="shared" si="151"/>
        <v/>
      </c>
      <c r="Q543" s="11" t="str">
        <f t="shared" si="140"/>
        <v/>
      </c>
      <c r="S543" s="11" t="str">
        <f t="shared" si="141"/>
        <v/>
      </c>
      <c r="U543" s="11" t="str">
        <f t="shared" si="142"/>
        <v/>
      </c>
      <c r="W543" s="11" t="str">
        <f t="shared" si="143"/>
        <v/>
      </c>
      <c r="Y543" s="11" t="str">
        <f t="shared" si="144"/>
        <v/>
      </c>
      <c r="AA543" s="11" t="str">
        <f t="shared" si="145"/>
        <v/>
      </c>
      <c r="AC543" s="11" t="str">
        <f t="shared" si="146"/>
        <v/>
      </c>
      <c r="AE543" s="11" t="str">
        <f t="shared" si="147"/>
        <v/>
      </c>
      <c r="AG543" s="11" t="str">
        <f t="shared" si="148"/>
        <v/>
      </c>
      <c r="AI543" s="11" t="str">
        <f t="shared" si="149"/>
        <v/>
      </c>
    </row>
    <row r="544" spans="2:35" x14ac:dyDescent="0.25">
      <c r="B544" s="41" t="str">
        <f t="shared" si="137"/>
        <v/>
      </c>
      <c r="D544" s="43" t="str">
        <f t="shared" si="136"/>
        <v/>
      </c>
      <c r="G544" s="45"/>
      <c r="H544" s="45"/>
      <c r="I544" s="46" t="str">
        <f t="shared" si="138"/>
        <v/>
      </c>
      <c r="J544" s="46" t="str">
        <f t="shared" si="152"/>
        <v/>
      </c>
      <c r="K544" s="41" t="str">
        <f t="shared" si="139"/>
        <v/>
      </c>
      <c r="L544" s="6"/>
      <c r="M544" s="6"/>
      <c r="N544" s="41" t="str">
        <f t="shared" si="150"/>
        <v/>
      </c>
      <c r="O544" s="47" t="str">
        <f t="shared" si="151"/>
        <v/>
      </c>
      <c r="Q544" s="11" t="str">
        <f t="shared" si="140"/>
        <v/>
      </c>
      <c r="S544" s="11" t="str">
        <f t="shared" si="141"/>
        <v/>
      </c>
      <c r="U544" s="11" t="str">
        <f t="shared" si="142"/>
        <v/>
      </c>
      <c r="W544" s="11" t="str">
        <f t="shared" si="143"/>
        <v/>
      </c>
      <c r="Y544" s="11" t="str">
        <f t="shared" si="144"/>
        <v/>
      </c>
      <c r="AA544" s="11" t="str">
        <f t="shared" si="145"/>
        <v/>
      </c>
      <c r="AC544" s="11" t="str">
        <f t="shared" si="146"/>
        <v/>
      </c>
      <c r="AE544" s="11" t="str">
        <f t="shared" si="147"/>
        <v/>
      </c>
      <c r="AG544" s="11" t="str">
        <f t="shared" si="148"/>
        <v/>
      </c>
      <c r="AI544" s="11" t="str">
        <f t="shared" si="149"/>
        <v/>
      </c>
    </row>
    <row r="545" spans="2:35" x14ac:dyDescent="0.25">
      <c r="B545" s="41" t="str">
        <f t="shared" si="137"/>
        <v/>
      </c>
      <c r="D545" s="43" t="str">
        <f t="shared" si="136"/>
        <v/>
      </c>
      <c r="G545" s="45"/>
      <c r="H545" s="45"/>
      <c r="I545" s="46" t="str">
        <f t="shared" si="138"/>
        <v/>
      </c>
      <c r="J545" s="46" t="str">
        <f t="shared" si="152"/>
        <v/>
      </c>
      <c r="K545" s="41" t="str">
        <f t="shared" si="139"/>
        <v/>
      </c>
      <c r="L545" s="6"/>
      <c r="M545" s="6"/>
      <c r="N545" s="41" t="str">
        <f t="shared" si="150"/>
        <v/>
      </c>
      <c r="O545" s="47" t="str">
        <f t="shared" si="151"/>
        <v/>
      </c>
      <c r="Q545" s="11" t="str">
        <f t="shared" si="140"/>
        <v/>
      </c>
      <c r="S545" s="11" t="str">
        <f t="shared" si="141"/>
        <v/>
      </c>
      <c r="U545" s="11" t="str">
        <f t="shared" si="142"/>
        <v/>
      </c>
      <c r="W545" s="11" t="str">
        <f t="shared" si="143"/>
        <v/>
      </c>
      <c r="Y545" s="11" t="str">
        <f t="shared" si="144"/>
        <v/>
      </c>
      <c r="AA545" s="11" t="str">
        <f t="shared" si="145"/>
        <v/>
      </c>
      <c r="AC545" s="11" t="str">
        <f t="shared" si="146"/>
        <v/>
      </c>
      <c r="AE545" s="11" t="str">
        <f t="shared" si="147"/>
        <v/>
      </c>
      <c r="AG545" s="11" t="str">
        <f t="shared" si="148"/>
        <v/>
      </c>
      <c r="AI545" s="11" t="str">
        <f t="shared" si="149"/>
        <v/>
      </c>
    </row>
    <row r="546" spans="2:35" x14ac:dyDescent="0.25">
      <c r="B546" s="41" t="str">
        <f t="shared" si="137"/>
        <v/>
      </c>
      <c r="D546" s="43" t="str">
        <f t="shared" si="136"/>
        <v/>
      </c>
      <c r="G546" s="45"/>
      <c r="H546" s="45"/>
      <c r="I546" s="46" t="str">
        <f t="shared" si="138"/>
        <v/>
      </c>
      <c r="J546" s="46" t="str">
        <f t="shared" si="152"/>
        <v/>
      </c>
      <c r="K546" s="41" t="str">
        <f t="shared" si="139"/>
        <v/>
      </c>
      <c r="L546" s="6"/>
      <c r="M546" s="6"/>
      <c r="N546" s="41" t="str">
        <f t="shared" si="150"/>
        <v/>
      </c>
      <c r="O546" s="47" t="str">
        <f t="shared" si="151"/>
        <v/>
      </c>
      <c r="Q546" s="11" t="str">
        <f t="shared" si="140"/>
        <v/>
      </c>
      <c r="S546" s="11" t="str">
        <f t="shared" si="141"/>
        <v/>
      </c>
      <c r="U546" s="11" t="str">
        <f t="shared" si="142"/>
        <v/>
      </c>
      <c r="W546" s="11" t="str">
        <f t="shared" si="143"/>
        <v/>
      </c>
      <c r="Y546" s="11" t="str">
        <f t="shared" si="144"/>
        <v/>
      </c>
      <c r="AA546" s="11" t="str">
        <f t="shared" si="145"/>
        <v/>
      </c>
      <c r="AC546" s="11" t="str">
        <f t="shared" si="146"/>
        <v/>
      </c>
      <c r="AE546" s="11" t="str">
        <f t="shared" si="147"/>
        <v/>
      </c>
      <c r="AG546" s="11" t="str">
        <f t="shared" si="148"/>
        <v/>
      </c>
      <c r="AI546" s="11" t="str">
        <f t="shared" si="149"/>
        <v/>
      </c>
    </row>
    <row r="547" spans="2:35" x14ac:dyDescent="0.25">
      <c r="B547" s="41" t="str">
        <f t="shared" si="137"/>
        <v/>
      </c>
      <c r="D547" s="43" t="str">
        <f t="shared" si="136"/>
        <v/>
      </c>
      <c r="G547" s="45"/>
      <c r="H547" s="45"/>
      <c r="I547" s="46" t="str">
        <f t="shared" si="138"/>
        <v/>
      </c>
      <c r="J547" s="46" t="str">
        <f t="shared" si="152"/>
        <v/>
      </c>
      <c r="K547" s="41" t="str">
        <f t="shared" si="139"/>
        <v/>
      </c>
      <c r="L547" s="6"/>
      <c r="M547" s="6"/>
      <c r="N547" s="41" t="str">
        <f t="shared" si="150"/>
        <v/>
      </c>
      <c r="O547" s="47" t="str">
        <f t="shared" si="151"/>
        <v/>
      </c>
      <c r="Q547" s="11" t="str">
        <f t="shared" si="140"/>
        <v/>
      </c>
      <c r="S547" s="11" t="str">
        <f t="shared" si="141"/>
        <v/>
      </c>
      <c r="U547" s="11" t="str">
        <f t="shared" si="142"/>
        <v/>
      </c>
      <c r="W547" s="11" t="str">
        <f t="shared" si="143"/>
        <v/>
      </c>
      <c r="Y547" s="11" t="str">
        <f t="shared" si="144"/>
        <v/>
      </c>
      <c r="AA547" s="11" t="str">
        <f t="shared" si="145"/>
        <v/>
      </c>
      <c r="AC547" s="11" t="str">
        <f t="shared" si="146"/>
        <v/>
      </c>
      <c r="AE547" s="11" t="str">
        <f t="shared" si="147"/>
        <v/>
      </c>
      <c r="AG547" s="11" t="str">
        <f t="shared" si="148"/>
        <v/>
      </c>
      <c r="AI547" s="11" t="str">
        <f t="shared" si="149"/>
        <v/>
      </c>
    </row>
    <row r="548" spans="2:35" x14ac:dyDescent="0.25">
      <c r="B548" s="41" t="str">
        <f t="shared" si="137"/>
        <v/>
      </c>
      <c r="D548" s="43" t="str">
        <f t="shared" si="136"/>
        <v/>
      </c>
      <c r="G548" s="45"/>
      <c r="H548" s="45"/>
      <c r="I548" s="46" t="str">
        <f t="shared" si="138"/>
        <v/>
      </c>
      <c r="J548" s="46" t="str">
        <f t="shared" si="152"/>
        <v/>
      </c>
      <c r="K548" s="41" t="str">
        <f t="shared" si="139"/>
        <v/>
      </c>
      <c r="L548" s="6"/>
      <c r="M548" s="6"/>
      <c r="N548" s="41" t="str">
        <f t="shared" si="150"/>
        <v/>
      </c>
      <c r="O548" s="47" t="str">
        <f t="shared" si="151"/>
        <v/>
      </c>
      <c r="Q548" s="11" t="str">
        <f t="shared" si="140"/>
        <v/>
      </c>
      <c r="S548" s="11" t="str">
        <f t="shared" si="141"/>
        <v/>
      </c>
      <c r="U548" s="11" t="str">
        <f t="shared" si="142"/>
        <v/>
      </c>
      <c r="W548" s="11" t="str">
        <f t="shared" si="143"/>
        <v/>
      </c>
      <c r="Y548" s="11" t="str">
        <f t="shared" si="144"/>
        <v/>
      </c>
      <c r="AA548" s="11" t="str">
        <f t="shared" si="145"/>
        <v/>
      </c>
      <c r="AC548" s="11" t="str">
        <f t="shared" si="146"/>
        <v/>
      </c>
      <c r="AE548" s="11" t="str">
        <f t="shared" si="147"/>
        <v/>
      </c>
      <c r="AG548" s="11" t="str">
        <f t="shared" si="148"/>
        <v/>
      </c>
      <c r="AI548" s="11" t="str">
        <f t="shared" si="149"/>
        <v/>
      </c>
    </row>
    <row r="549" spans="2:35" x14ac:dyDescent="0.25">
      <c r="B549" s="41" t="str">
        <f t="shared" si="137"/>
        <v/>
      </c>
      <c r="D549" s="43" t="str">
        <f t="shared" si="136"/>
        <v/>
      </c>
      <c r="G549" s="45"/>
      <c r="H549" s="45"/>
      <c r="I549" s="46" t="str">
        <f t="shared" si="138"/>
        <v/>
      </c>
      <c r="J549" s="46" t="str">
        <f t="shared" si="152"/>
        <v/>
      </c>
      <c r="K549" s="41" t="str">
        <f t="shared" si="139"/>
        <v/>
      </c>
      <c r="L549" s="6"/>
      <c r="M549" s="6"/>
      <c r="N549" s="41" t="str">
        <f t="shared" si="150"/>
        <v/>
      </c>
      <c r="O549" s="47" t="str">
        <f t="shared" si="151"/>
        <v/>
      </c>
      <c r="Q549" s="11" t="str">
        <f t="shared" si="140"/>
        <v/>
      </c>
      <c r="S549" s="11" t="str">
        <f t="shared" si="141"/>
        <v/>
      </c>
      <c r="U549" s="11" t="str">
        <f t="shared" si="142"/>
        <v/>
      </c>
      <c r="W549" s="11" t="str">
        <f t="shared" si="143"/>
        <v/>
      </c>
      <c r="Y549" s="11" t="str">
        <f t="shared" si="144"/>
        <v/>
      </c>
      <c r="AA549" s="11" t="str">
        <f t="shared" si="145"/>
        <v/>
      </c>
      <c r="AC549" s="11" t="str">
        <f t="shared" si="146"/>
        <v/>
      </c>
      <c r="AE549" s="11" t="str">
        <f t="shared" si="147"/>
        <v/>
      </c>
      <c r="AG549" s="11" t="str">
        <f t="shared" si="148"/>
        <v/>
      </c>
      <c r="AI549" s="11" t="str">
        <f t="shared" si="149"/>
        <v/>
      </c>
    </row>
    <row r="550" spans="2:35" x14ac:dyDescent="0.25">
      <c r="B550" s="41" t="str">
        <f t="shared" si="137"/>
        <v/>
      </c>
      <c r="D550" s="43" t="str">
        <f t="shared" si="136"/>
        <v/>
      </c>
      <c r="G550" s="45"/>
      <c r="H550" s="45"/>
      <c r="I550" s="46" t="str">
        <f t="shared" si="138"/>
        <v/>
      </c>
      <c r="J550" s="46" t="str">
        <f t="shared" si="152"/>
        <v/>
      </c>
      <c r="K550" s="41" t="str">
        <f t="shared" si="139"/>
        <v/>
      </c>
      <c r="L550" s="6"/>
      <c r="M550" s="6"/>
      <c r="N550" s="41" t="str">
        <f t="shared" si="150"/>
        <v/>
      </c>
      <c r="O550" s="47" t="str">
        <f t="shared" si="151"/>
        <v/>
      </c>
      <c r="Q550" s="11" t="str">
        <f t="shared" si="140"/>
        <v/>
      </c>
      <c r="S550" s="11" t="str">
        <f t="shared" si="141"/>
        <v/>
      </c>
      <c r="U550" s="11" t="str">
        <f t="shared" si="142"/>
        <v/>
      </c>
      <c r="W550" s="11" t="str">
        <f t="shared" si="143"/>
        <v/>
      </c>
      <c r="Y550" s="11" t="str">
        <f t="shared" si="144"/>
        <v/>
      </c>
      <c r="AA550" s="11" t="str">
        <f t="shared" si="145"/>
        <v/>
      </c>
      <c r="AC550" s="11" t="str">
        <f t="shared" si="146"/>
        <v/>
      </c>
      <c r="AE550" s="11" t="str">
        <f t="shared" si="147"/>
        <v/>
      </c>
      <c r="AG550" s="11" t="str">
        <f t="shared" si="148"/>
        <v/>
      </c>
      <c r="AI550" s="11" t="str">
        <f t="shared" si="149"/>
        <v/>
      </c>
    </row>
    <row r="551" spans="2:35" x14ac:dyDescent="0.25">
      <c r="B551" s="41" t="str">
        <f t="shared" si="137"/>
        <v/>
      </c>
      <c r="D551" s="43" t="str">
        <f t="shared" si="136"/>
        <v/>
      </c>
      <c r="G551" s="45"/>
      <c r="H551" s="45"/>
      <c r="I551" s="46" t="str">
        <f t="shared" si="138"/>
        <v/>
      </c>
      <c r="J551" s="46" t="str">
        <f t="shared" si="152"/>
        <v/>
      </c>
      <c r="K551" s="41" t="str">
        <f t="shared" si="139"/>
        <v/>
      </c>
      <c r="L551" s="6"/>
      <c r="M551" s="6"/>
      <c r="N551" s="41" t="str">
        <f t="shared" si="150"/>
        <v/>
      </c>
      <c r="O551" s="47" t="str">
        <f t="shared" si="151"/>
        <v/>
      </c>
      <c r="Q551" s="11" t="str">
        <f t="shared" si="140"/>
        <v/>
      </c>
      <c r="S551" s="11" t="str">
        <f t="shared" si="141"/>
        <v/>
      </c>
      <c r="U551" s="11" t="str">
        <f t="shared" si="142"/>
        <v/>
      </c>
      <c r="W551" s="11" t="str">
        <f t="shared" si="143"/>
        <v/>
      </c>
      <c r="Y551" s="11" t="str">
        <f t="shared" si="144"/>
        <v/>
      </c>
      <c r="AA551" s="11" t="str">
        <f t="shared" si="145"/>
        <v/>
      </c>
      <c r="AC551" s="11" t="str">
        <f t="shared" si="146"/>
        <v/>
      </c>
      <c r="AE551" s="11" t="str">
        <f t="shared" si="147"/>
        <v/>
      </c>
      <c r="AG551" s="11" t="str">
        <f t="shared" si="148"/>
        <v/>
      </c>
      <c r="AI551" s="11" t="str">
        <f t="shared" si="149"/>
        <v/>
      </c>
    </row>
    <row r="552" spans="2:35" x14ac:dyDescent="0.25">
      <c r="B552" s="41" t="str">
        <f t="shared" si="137"/>
        <v/>
      </c>
      <c r="D552" s="43" t="str">
        <f t="shared" si="136"/>
        <v/>
      </c>
      <c r="G552" s="45"/>
      <c r="H552" s="45"/>
      <c r="I552" s="46" t="str">
        <f t="shared" si="138"/>
        <v/>
      </c>
      <c r="J552" s="46" t="str">
        <f t="shared" si="152"/>
        <v/>
      </c>
      <c r="K552" s="41" t="str">
        <f t="shared" si="139"/>
        <v/>
      </c>
      <c r="L552" s="6"/>
      <c r="M552" s="6"/>
      <c r="N552" s="41" t="str">
        <f t="shared" si="150"/>
        <v/>
      </c>
      <c r="O552" s="47" t="str">
        <f t="shared" si="151"/>
        <v/>
      </c>
      <c r="Q552" s="11" t="str">
        <f t="shared" si="140"/>
        <v/>
      </c>
      <c r="S552" s="11" t="str">
        <f t="shared" si="141"/>
        <v/>
      </c>
      <c r="U552" s="11" t="str">
        <f t="shared" si="142"/>
        <v/>
      </c>
      <c r="W552" s="11" t="str">
        <f t="shared" si="143"/>
        <v/>
      </c>
      <c r="Y552" s="11" t="str">
        <f t="shared" si="144"/>
        <v/>
      </c>
      <c r="AA552" s="11" t="str">
        <f t="shared" si="145"/>
        <v/>
      </c>
      <c r="AC552" s="11" t="str">
        <f t="shared" si="146"/>
        <v/>
      </c>
      <c r="AE552" s="11" t="str">
        <f t="shared" si="147"/>
        <v/>
      </c>
      <c r="AG552" s="11" t="str">
        <f t="shared" si="148"/>
        <v/>
      </c>
      <c r="AI552" s="11" t="str">
        <f t="shared" si="149"/>
        <v/>
      </c>
    </row>
    <row r="553" spans="2:35" x14ac:dyDescent="0.25">
      <c r="B553" s="41" t="str">
        <f t="shared" si="137"/>
        <v/>
      </c>
      <c r="D553" s="43" t="str">
        <f t="shared" si="136"/>
        <v/>
      </c>
      <c r="G553" s="45"/>
      <c r="H553" s="45"/>
      <c r="I553" s="46" t="str">
        <f t="shared" si="138"/>
        <v/>
      </c>
      <c r="J553" s="46" t="str">
        <f t="shared" si="152"/>
        <v/>
      </c>
      <c r="K553" s="41" t="str">
        <f t="shared" si="139"/>
        <v/>
      </c>
      <c r="L553" s="6"/>
      <c r="M553" s="6"/>
      <c r="N553" s="41" t="str">
        <f t="shared" si="150"/>
        <v/>
      </c>
      <c r="O553" s="47" t="str">
        <f t="shared" si="151"/>
        <v/>
      </c>
      <c r="Q553" s="11" t="str">
        <f t="shared" si="140"/>
        <v/>
      </c>
      <c r="S553" s="11" t="str">
        <f t="shared" si="141"/>
        <v/>
      </c>
      <c r="U553" s="11" t="str">
        <f t="shared" si="142"/>
        <v/>
      </c>
      <c r="W553" s="11" t="str">
        <f t="shared" si="143"/>
        <v/>
      </c>
      <c r="Y553" s="11" t="str">
        <f t="shared" si="144"/>
        <v/>
      </c>
      <c r="AA553" s="11" t="str">
        <f t="shared" si="145"/>
        <v/>
      </c>
      <c r="AC553" s="11" t="str">
        <f t="shared" si="146"/>
        <v/>
      </c>
      <c r="AE553" s="11" t="str">
        <f t="shared" si="147"/>
        <v/>
      </c>
      <c r="AG553" s="11" t="str">
        <f t="shared" si="148"/>
        <v/>
      </c>
      <c r="AI553" s="11" t="str">
        <f t="shared" si="149"/>
        <v/>
      </c>
    </row>
    <row r="554" spans="2:35" x14ac:dyDescent="0.25">
      <c r="B554" s="41" t="str">
        <f t="shared" si="137"/>
        <v/>
      </c>
      <c r="D554" s="43" t="str">
        <f t="shared" si="136"/>
        <v/>
      </c>
      <c r="G554" s="45"/>
      <c r="H554" s="45"/>
      <c r="I554" s="46" t="str">
        <f t="shared" si="138"/>
        <v/>
      </c>
      <c r="J554" s="46" t="str">
        <f t="shared" si="152"/>
        <v/>
      </c>
      <c r="K554" s="41" t="str">
        <f t="shared" si="139"/>
        <v/>
      </c>
      <c r="L554" s="6"/>
      <c r="M554" s="6"/>
      <c r="N554" s="41" t="str">
        <f t="shared" si="150"/>
        <v/>
      </c>
      <c r="O554" s="47" t="str">
        <f t="shared" si="151"/>
        <v/>
      </c>
      <c r="Q554" s="11" t="str">
        <f t="shared" si="140"/>
        <v/>
      </c>
      <c r="S554" s="11" t="str">
        <f t="shared" si="141"/>
        <v/>
      </c>
      <c r="U554" s="11" t="str">
        <f t="shared" si="142"/>
        <v/>
      </c>
      <c r="W554" s="11" t="str">
        <f t="shared" si="143"/>
        <v/>
      </c>
      <c r="Y554" s="11" t="str">
        <f t="shared" si="144"/>
        <v/>
      </c>
      <c r="AA554" s="11" t="str">
        <f t="shared" si="145"/>
        <v/>
      </c>
      <c r="AC554" s="11" t="str">
        <f t="shared" si="146"/>
        <v/>
      </c>
      <c r="AE554" s="11" t="str">
        <f t="shared" si="147"/>
        <v/>
      </c>
      <c r="AG554" s="11" t="str">
        <f t="shared" si="148"/>
        <v/>
      </c>
      <c r="AI554" s="11" t="str">
        <f t="shared" si="149"/>
        <v/>
      </c>
    </row>
    <row r="555" spans="2:35" x14ac:dyDescent="0.25">
      <c r="B555" s="41" t="str">
        <f t="shared" si="137"/>
        <v/>
      </c>
      <c r="D555" s="43" t="str">
        <f t="shared" si="136"/>
        <v/>
      </c>
      <c r="G555" s="45"/>
      <c r="H555" s="45"/>
      <c r="I555" s="46" t="str">
        <f t="shared" si="138"/>
        <v/>
      </c>
      <c r="J555" s="46" t="str">
        <f t="shared" si="152"/>
        <v/>
      </c>
      <c r="K555" s="41" t="str">
        <f t="shared" si="139"/>
        <v/>
      </c>
      <c r="L555" s="6"/>
      <c r="M555" s="6"/>
      <c r="N555" s="41" t="str">
        <f t="shared" si="150"/>
        <v/>
      </c>
      <c r="O555" s="47" t="str">
        <f t="shared" si="151"/>
        <v/>
      </c>
      <c r="Q555" s="11" t="str">
        <f t="shared" si="140"/>
        <v/>
      </c>
      <c r="S555" s="11" t="str">
        <f t="shared" si="141"/>
        <v/>
      </c>
      <c r="U555" s="11" t="str">
        <f t="shared" si="142"/>
        <v/>
      </c>
      <c r="W555" s="11" t="str">
        <f t="shared" si="143"/>
        <v/>
      </c>
      <c r="Y555" s="11" t="str">
        <f t="shared" si="144"/>
        <v/>
      </c>
      <c r="AA555" s="11" t="str">
        <f t="shared" si="145"/>
        <v/>
      </c>
      <c r="AC555" s="11" t="str">
        <f t="shared" si="146"/>
        <v/>
      </c>
      <c r="AE555" s="11" t="str">
        <f t="shared" si="147"/>
        <v/>
      </c>
      <c r="AG555" s="11" t="str">
        <f t="shared" si="148"/>
        <v/>
      </c>
      <c r="AI555" s="11" t="str">
        <f t="shared" si="149"/>
        <v/>
      </c>
    </row>
    <row r="556" spans="2:35" x14ac:dyDescent="0.25">
      <c r="B556" s="41" t="str">
        <f t="shared" si="137"/>
        <v/>
      </c>
      <c r="D556" s="43" t="str">
        <f t="shared" si="136"/>
        <v/>
      </c>
      <c r="G556" s="45"/>
      <c r="H556" s="45"/>
      <c r="I556" s="46" t="str">
        <f t="shared" si="138"/>
        <v/>
      </c>
      <c r="J556" s="46" t="str">
        <f t="shared" si="152"/>
        <v/>
      </c>
      <c r="K556" s="41" t="str">
        <f t="shared" si="139"/>
        <v/>
      </c>
      <c r="L556" s="6"/>
      <c r="M556" s="6"/>
      <c r="N556" s="41" t="str">
        <f t="shared" si="150"/>
        <v/>
      </c>
      <c r="O556" s="47" t="str">
        <f t="shared" si="151"/>
        <v/>
      </c>
      <c r="Q556" s="11" t="str">
        <f t="shared" si="140"/>
        <v/>
      </c>
      <c r="S556" s="11" t="str">
        <f t="shared" si="141"/>
        <v/>
      </c>
      <c r="U556" s="11" t="str">
        <f t="shared" si="142"/>
        <v/>
      </c>
      <c r="W556" s="11" t="str">
        <f t="shared" si="143"/>
        <v/>
      </c>
      <c r="Y556" s="11" t="str">
        <f t="shared" si="144"/>
        <v/>
      </c>
      <c r="AA556" s="11" t="str">
        <f t="shared" si="145"/>
        <v/>
      </c>
      <c r="AC556" s="11" t="str">
        <f t="shared" si="146"/>
        <v/>
      </c>
      <c r="AE556" s="11" t="str">
        <f t="shared" si="147"/>
        <v/>
      </c>
      <c r="AG556" s="11" t="str">
        <f t="shared" si="148"/>
        <v/>
      </c>
      <c r="AI556" s="11" t="str">
        <f t="shared" si="149"/>
        <v/>
      </c>
    </row>
    <row r="557" spans="2:35" x14ac:dyDescent="0.25">
      <c r="B557" s="41" t="str">
        <f t="shared" si="137"/>
        <v/>
      </c>
      <c r="D557" s="43" t="str">
        <f t="shared" si="136"/>
        <v/>
      </c>
      <c r="G557" s="45"/>
      <c r="H557" s="45"/>
      <c r="I557" s="46" t="str">
        <f t="shared" si="138"/>
        <v/>
      </c>
      <c r="J557" s="46" t="str">
        <f t="shared" si="152"/>
        <v/>
      </c>
      <c r="K557" s="41" t="str">
        <f t="shared" si="139"/>
        <v/>
      </c>
      <c r="L557" s="6"/>
      <c r="M557" s="6"/>
      <c r="N557" s="41" t="str">
        <f t="shared" si="150"/>
        <v/>
      </c>
      <c r="O557" s="47" t="str">
        <f t="shared" si="151"/>
        <v/>
      </c>
      <c r="Q557" s="11" t="str">
        <f t="shared" si="140"/>
        <v/>
      </c>
      <c r="S557" s="11" t="str">
        <f t="shared" si="141"/>
        <v/>
      </c>
      <c r="U557" s="11" t="str">
        <f t="shared" si="142"/>
        <v/>
      </c>
      <c r="W557" s="11" t="str">
        <f t="shared" si="143"/>
        <v/>
      </c>
      <c r="Y557" s="11" t="str">
        <f t="shared" si="144"/>
        <v/>
      </c>
      <c r="AA557" s="11" t="str">
        <f t="shared" si="145"/>
        <v/>
      </c>
      <c r="AC557" s="11" t="str">
        <f t="shared" si="146"/>
        <v/>
      </c>
      <c r="AE557" s="11" t="str">
        <f t="shared" si="147"/>
        <v/>
      </c>
      <c r="AG557" s="11" t="str">
        <f t="shared" si="148"/>
        <v/>
      </c>
      <c r="AI557" s="11" t="str">
        <f t="shared" si="149"/>
        <v/>
      </c>
    </row>
    <row r="558" spans="2:35" x14ac:dyDescent="0.25">
      <c r="B558" s="41" t="str">
        <f t="shared" si="137"/>
        <v/>
      </c>
      <c r="D558" s="43" t="str">
        <f t="shared" si="136"/>
        <v/>
      </c>
      <c r="G558" s="45"/>
      <c r="H558" s="45"/>
      <c r="I558" s="46" t="str">
        <f t="shared" si="138"/>
        <v/>
      </c>
      <c r="J558" s="46" t="str">
        <f t="shared" si="152"/>
        <v/>
      </c>
      <c r="K558" s="41" t="str">
        <f t="shared" si="139"/>
        <v/>
      </c>
      <c r="L558" s="6"/>
      <c r="M558" s="6"/>
      <c r="N558" s="41" t="str">
        <f t="shared" si="150"/>
        <v/>
      </c>
      <c r="O558" s="47" t="str">
        <f t="shared" si="151"/>
        <v/>
      </c>
      <c r="Q558" s="11" t="str">
        <f t="shared" si="140"/>
        <v/>
      </c>
      <c r="S558" s="11" t="str">
        <f t="shared" si="141"/>
        <v/>
      </c>
      <c r="U558" s="11" t="str">
        <f t="shared" si="142"/>
        <v/>
      </c>
      <c r="W558" s="11" t="str">
        <f t="shared" si="143"/>
        <v/>
      </c>
      <c r="Y558" s="11" t="str">
        <f t="shared" si="144"/>
        <v/>
      </c>
      <c r="AA558" s="11" t="str">
        <f t="shared" si="145"/>
        <v/>
      </c>
      <c r="AC558" s="11" t="str">
        <f t="shared" si="146"/>
        <v/>
      </c>
      <c r="AE558" s="11" t="str">
        <f t="shared" si="147"/>
        <v/>
      </c>
      <c r="AG558" s="11" t="str">
        <f t="shared" si="148"/>
        <v/>
      </c>
      <c r="AI558" s="11" t="str">
        <f t="shared" si="149"/>
        <v/>
      </c>
    </row>
    <row r="559" spans="2:35" x14ac:dyDescent="0.25">
      <c r="B559" s="41" t="str">
        <f t="shared" si="137"/>
        <v/>
      </c>
      <c r="D559" s="43" t="str">
        <f t="shared" si="136"/>
        <v/>
      </c>
      <c r="G559" s="45"/>
      <c r="H559" s="45"/>
      <c r="I559" s="46" t="str">
        <f t="shared" si="138"/>
        <v/>
      </c>
      <c r="J559" s="46" t="str">
        <f t="shared" si="152"/>
        <v/>
      </c>
      <c r="K559" s="41" t="str">
        <f t="shared" si="139"/>
        <v/>
      </c>
      <c r="L559" s="6"/>
      <c r="M559" s="6"/>
      <c r="N559" s="41" t="str">
        <f t="shared" si="150"/>
        <v/>
      </c>
      <c r="O559" s="47" t="str">
        <f t="shared" si="151"/>
        <v/>
      </c>
      <c r="Q559" s="11" t="str">
        <f t="shared" si="140"/>
        <v/>
      </c>
      <c r="S559" s="11" t="str">
        <f t="shared" si="141"/>
        <v/>
      </c>
      <c r="U559" s="11" t="str">
        <f t="shared" si="142"/>
        <v/>
      </c>
      <c r="W559" s="11" t="str">
        <f t="shared" si="143"/>
        <v/>
      </c>
      <c r="Y559" s="11" t="str">
        <f t="shared" si="144"/>
        <v/>
      </c>
      <c r="AA559" s="11" t="str">
        <f t="shared" si="145"/>
        <v/>
      </c>
      <c r="AC559" s="11" t="str">
        <f t="shared" si="146"/>
        <v/>
      </c>
      <c r="AE559" s="11" t="str">
        <f t="shared" si="147"/>
        <v/>
      </c>
      <c r="AG559" s="11" t="str">
        <f t="shared" si="148"/>
        <v/>
      </c>
      <c r="AI559" s="11" t="str">
        <f t="shared" si="149"/>
        <v/>
      </c>
    </row>
    <row r="560" spans="2:35" x14ac:dyDescent="0.25">
      <c r="B560" s="41" t="str">
        <f t="shared" si="137"/>
        <v/>
      </c>
      <c r="D560" s="43" t="str">
        <f t="shared" si="136"/>
        <v/>
      </c>
      <c r="G560" s="45"/>
      <c r="H560" s="45"/>
      <c r="I560" s="46" t="str">
        <f t="shared" si="138"/>
        <v/>
      </c>
      <c r="J560" s="46" t="str">
        <f t="shared" si="152"/>
        <v/>
      </c>
      <c r="K560" s="41" t="str">
        <f t="shared" si="139"/>
        <v/>
      </c>
      <c r="L560" s="6"/>
      <c r="M560" s="6"/>
      <c r="N560" s="41" t="str">
        <f t="shared" si="150"/>
        <v/>
      </c>
      <c r="O560" s="47" t="str">
        <f t="shared" si="151"/>
        <v/>
      </c>
      <c r="Q560" s="11" t="str">
        <f t="shared" si="140"/>
        <v/>
      </c>
      <c r="S560" s="11" t="str">
        <f t="shared" si="141"/>
        <v/>
      </c>
      <c r="U560" s="11" t="str">
        <f t="shared" si="142"/>
        <v/>
      </c>
      <c r="W560" s="11" t="str">
        <f t="shared" si="143"/>
        <v/>
      </c>
      <c r="Y560" s="11" t="str">
        <f t="shared" si="144"/>
        <v/>
      </c>
      <c r="AA560" s="11" t="str">
        <f t="shared" si="145"/>
        <v/>
      </c>
      <c r="AC560" s="11" t="str">
        <f t="shared" si="146"/>
        <v/>
      </c>
      <c r="AE560" s="11" t="str">
        <f t="shared" si="147"/>
        <v/>
      </c>
      <c r="AG560" s="11" t="str">
        <f t="shared" si="148"/>
        <v/>
      </c>
      <c r="AI560" s="11" t="str">
        <f t="shared" si="149"/>
        <v/>
      </c>
    </row>
    <row r="561" spans="2:35" x14ac:dyDescent="0.25">
      <c r="B561" s="41" t="str">
        <f t="shared" si="137"/>
        <v/>
      </c>
      <c r="D561" s="43" t="str">
        <f t="shared" si="136"/>
        <v/>
      </c>
      <c r="G561" s="45"/>
      <c r="H561" s="45"/>
      <c r="I561" s="46" t="str">
        <f t="shared" si="138"/>
        <v/>
      </c>
      <c r="J561" s="46" t="str">
        <f t="shared" si="152"/>
        <v/>
      </c>
      <c r="K561" s="41" t="str">
        <f t="shared" si="139"/>
        <v/>
      </c>
      <c r="L561" s="6"/>
      <c r="M561" s="6"/>
      <c r="N561" s="41" t="str">
        <f t="shared" si="150"/>
        <v/>
      </c>
      <c r="O561" s="47" t="str">
        <f t="shared" si="151"/>
        <v/>
      </c>
      <c r="Q561" s="11" t="str">
        <f t="shared" si="140"/>
        <v/>
      </c>
      <c r="S561" s="11" t="str">
        <f t="shared" si="141"/>
        <v/>
      </c>
      <c r="U561" s="11" t="str">
        <f t="shared" si="142"/>
        <v/>
      </c>
      <c r="W561" s="11" t="str">
        <f t="shared" si="143"/>
        <v/>
      </c>
      <c r="Y561" s="11" t="str">
        <f t="shared" si="144"/>
        <v/>
      </c>
      <c r="AA561" s="11" t="str">
        <f t="shared" si="145"/>
        <v/>
      </c>
      <c r="AC561" s="11" t="str">
        <f t="shared" si="146"/>
        <v/>
      </c>
      <c r="AE561" s="11" t="str">
        <f t="shared" si="147"/>
        <v/>
      </c>
      <c r="AG561" s="11" t="str">
        <f t="shared" si="148"/>
        <v/>
      </c>
      <c r="AI561" s="11" t="str">
        <f t="shared" si="149"/>
        <v/>
      </c>
    </row>
    <row r="562" spans="2:35" x14ac:dyDescent="0.25">
      <c r="B562" s="41" t="str">
        <f t="shared" si="137"/>
        <v/>
      </c>
      <c r="D562" s="43" t="str">
        <f t="shared" si="136"/>
        <v/>
      </c>
      <c r="G562" s="45"/>
      <c r="H562" s="45"/>
      <c r="I562" s="46" t="str">
        <f t="shared" si="138"/>
        <v/>
      </c>
      <c r="J562" s="46" t="str">
        <f t="shared" si="152"/>
        <v/>
      </c>
      <c r="K562" s="41" t="str">
        <f t="shared" si="139"/>
        <v/>
      </c>
      <c r="L562" s="6"/>
      <c r="M562" s="6"/>
      <c r="N562" s="41" t="str">
        <f t="shared" si="150"/>
        <v/>
      </c>
      <c r="O562" s="47" t="str">
        <f t="shared" si="151"/>
        <v/>
      </c>
      <c r="Q562" s="11" t="str">
        <f t="shared" si="140"/>
        <v/>
      </c>
      <c r="S562" s="11" t="str">
        <f t="shared" si="141"/>
        <v/>
      </c>
      <c r="U562" s="11" t="str">
        <f t="shared" si="142"/>
        <v/>
      </c>
      <c r="W562" s="11" t="str">
        <f t="shared" si="143"/>
        <v/>
      </c>
      <c r="Y562" s="11" t="str">
        <f t="shared" si="144"/>
        <v/>
      </c>
      <c r="AA562" s="11" t="str">
        <f t="shared" si="145"/>
        <v/>
      </c>
      <c r="AC562" s="11" t="str">
        <f t="shared" si="146"/>
        <v/>
      </c>
      <c r="AE562" s="11" t="str">
        <f t="shared" si="147"/>
        <v/>
      </c>
      <c r="AG562" s="11" t="str">
        <f t="shared" si="148"/>
        <v/>
      </c>
      <c r="AI562" s="11" t="str">
        <f t="shared" si="149"/>
        <v/>
      </c>
    </row>
    <row r="563" spans="2:35" x14ac:dyDescent="0.25">
      <c r="B563" s="41" t="str">
        <f t="shared" si="137"/>
        <v/>
      </c>
      <c r="D563" s="43" t="str">
        <f t="shared" si="136"/>
        <v/>
      </c>
      <c r="G563" s="45"/>
      <c r="H563" s="45"/>
      <c r="I563" s="46" t="str">
        <f t="shared" si="138"/>
        <v/>
      </c>
      <c r="J563" s="46" t="str">
        <f t="shared" si="152"/>
        <v/>
      </c>
      <c r="K563" s="41" t="str">
        <f t="shared" si="139"/>
        <v/>
      </c>
      <c r="L563" s="6"/>
      <c r="M563" s="6"/>
      <c r="N563" s="41" t="str">
        <f t="shared" si="150"/>
        <v/>
      </c>
      <c r="O563" s="47" t="str">
        <f t="shared" si="151"/>
        <v/>
      </c>
      <c r="Q563" s="11" t="str">
        <f t="shared" si="140"/>
        <v/>
      </c>
      <c r="S563" s="11" t="str">
        <f t="shared" si="141"/>
        <v/>
      </c>
      <c r="U563" s="11" t="str">
        <f t="shared" si="142"/>
        <v/>
      </c>
      <c r="W563" s="11" t="str">
        <f t="shared" si="143"/>
        <v/>
      </c>
      <c r="Y563" s="11" t="str">
        <f t="shared" si="144"/>
        <v/>
      </c>
      <c r="AA563" s="11" t="str">
        <f t="shared" si="145"/>
        <v/>
      </c>
      <c r="AC563" s="11" t="str">
        <f t="shared" si="146"/>
        <v/>
      </c>
      <c r="AE563" s="11" t="str">
        <f t="shared" si="147"/>
        <v/>
      </c>
      <c r="AG563" s="11" t="str">
        <f t="shared" si="148"/>
        <v/>
      </c>
      <c r="AI563" s="11" t="str">
        <f t="shared" si="149"/>
        <v/>
      </c>
    </row>
    <row r="564" spans="2:35" x14ac:dyDescent="0.25">
      <c r="B564" s="41" t="str">
        <f t="shared" si="137"/>
        <v/>
      </c>
      <c r="D564" s="43" t="str">
        <f t="shared" ref="D564:D627" si="153">IF(A564&lt;&gt;"",IF(C564&lt;(CONV_Date+1),"Yes","N/A"),"")</f>
        <v/>
      </c>
      <c r="G564" s="45"/>
      <c r="H564" s="45"/>
      <c r="I564" s="46" t="str">
        <f t="shared" si="138"/>
        <v/>
      </c>
      <c r="J564" s="46" t="str">
        <f t="shared" si="152"/>
        <v/>
      </c>
      <c r="K564" s="41" t="str">
        <f t="shared" si="139"/>
        <v/>
      </c>
      <c r="L564" s="6"/>
      <c r="M564" s="6"/>
      <c r="N564" s="41" t="str">
        <f t="shared" si="150"/>
        <v/>
      </c>
      <c r="O564" s="47" t="str">
        <f t="shared" si="151"/>
        <v/>
      </c>
      <c r="Q564" s="11" t="str">
        <f t="shared" si="140"/>
        <v/>
      </c>
      <c r="S564" s="11" t="str">
        <f t="shared" si="141"/>
        <v/>
      </c>
      <c r="U564" s="11" t="str">
        <f t="shared" si="142"/>
        <v/>
      </c>
      <c r="W564" s="11" t="str">
        <f t="shared" si="143"/>
        <v/>
      </c>
      <c r="Y564" s="11" t="str">
        <f t="shared" si="144"/>
        <v/>
      </c>
      <c r="AA564" s="11" t="str">
        <f t="shared" si="145"/>
        <v/>
      </c>
      <c r="AC564" s="11" t="str">
        <f t="shared" si="146"/>
        <v/>
      </c>
      <c r="AE564" s="11" t="str">
        <f t="shared" si="147"/>
        <v/>
      </c>
      <c r="AG564" s="11" t="str">
        <f t="shared" si="148"/>
        <v/>
      </c>
      <c r="AI564" s="11" t="str">
        <f t="shared" si="149"/>
        <v/>
      </c>
    </row>
    <row r="565" spans="2:35" x14ac:dyDescent="0.25">
      <c r="B565" s="41" t="str">
        <f t="shared" ref="B565:B628" si="154">IFERROR(VLOOKUP(A565,Game_Data,2,FALSE),"")</f>
        <v/>
      </c>
      <c r="D565" s="43" t="str">
        <f t="shared" si="153"/>
        <v/>
      </c>
      <c r="G565" s="45"/>
      <c r="H565" s="45"/>
      <c r="I565" s="46" t="str">
        <f t="shared" si="138"/>
        <v/>
      </c>
      <c r="J565" s="46" t="str">
        <f t="shared" si="152"/>
        <v/>
      </c>
      <c r="K565" s="41" t="str">
        <f t="shared" si="139"/>
        <v/>
      </c>
      <c r="L565" s="6"/>
      <c r="M565" s="6"/>
      <c r="N565" s="41" t="str">
        <f t="shared" si="150"/>
        <v/>
      </c>
      <c r="O565" s="47" t="str">
        <f t="shared" si="151"/>
        <v/>
      </c>
      <c r="Q565" s="11" t="str">
        <f t="shared" si="140"/>
        <v/>
      </c>
      <c r="S565" s="11" t="str">
        <f t="shared" si="141"/>
        <v/>
      </c>
      <c r="U565" s="11" t="str">
        <f t="shared" si="142"/>
        <v/>
      </c>
      <c r="W565" s="11" t="str">
        <f t="shared" si="143"/>
        <v/>
      </c>
      <c r="Y565" s="11" t="str">
        <f t="shared" si="144"/>
        <v/>
      </c>
      <c r="AA565" s="11" t="str">
        <f t="shared" si="145"/>
        <v/>
      </c>
      <c r="AC565" s="11" t="str">
        <f t="shared" si="146"/>
        <v/>
      </c>
      <c r="AE565" s="11" t="str">
        <f t="shared" si="147"/>
        <v/>
      </c>
      <c r="AG565" s="11" t="str">
        <f t="shared" si="148"/>
        <v/>
      </c>
      <c r="AI565" s="11" t="str">
        <f t="shared" si="149"/>
        <v/>
      </c>
    </row>
    <row r="566" spans="2:35" x14ac:dyDescent="0.25">
      <c r="B566" s="41" t="str">
        <f t="shared" si="154"/>
        <v/>
      </c>
      <c r="D566" s="43" t="str">
        <f t="shared" si="153"/>
        <v/>
      </c>
      <c r="G566" s="45"/>
      <c r="H566" s="45"/>
      <c r="I566" s="46" t="str">
        <f t="shared" si="138"/>
        <v/>
      </c>
      <c r="J566" s="46" t="str">
        <f t="shared" si="152"/>
        <v/>
      </c>
      <c r="K566" s="41" t="str">
        <f t="shared" si="139"/>
        <v/>
      </c>
      <c r="L566" s="6"/>
      <c r="M566" s="6"/>
      <c r="N566" s="41" t="str">
        <f t="shared" si="150"/>
        <v/>
      </c>
      <c r="O566" s="47" t="str">
        <f t="shared" si="151"/>
        <v/>
      </c>
      <c r="Q566" s="11" t="str">
        <f t="shared" si="140"/>
        <v/>
      </c>
      <c r="S566" s="11" t="str">
        <f t="shared" si="141"/>
        <v/>
      </c>
      <c r="U566" s="11" t="str">
        <f t="shared" si="142"/>
        <v/>
      </c>
      <c r="W566" s="11" t="str">
        <f t="shared" si="143"/>
        <v/>
      </c>
      <c r="Y566" s="11" t="str">
        <f t="shared" si="144"/>
        <v/>
      </c>
      <c r="AA566" s="11" t="str">
        <f t="shared" si="145"/>
        <v/>
      </c>
      <c r="AC566" s="11" t="str">
        <f t="shared" si="146"/>
        <v/>
      </c>
      <c r="AE566" s="11" t="str">
        <f t="shared" si="147"/>
        <v/>
      </c>
      <c r="AG566" s="11" t="str">
        <f t="shared" si="148"/>
        <v/>
      </c>
      <c r="AI566" s="11" t="str">
        <f t="shared" si="149"/>
        <v/>
      </c>
    </row>
    <row r="567" spans="2:35" x14ac:dyDescent="0.25">
      <c r="B567" s="41" t="str">
        <f t="shared" si="154"/>
        <v/>
      </c>
      <c r="D567" s="43" t="str">
        <f t="shared" si="153"/>
        <v/>
      </c>
      <c r="G567" s="45"/>
      <c r="H567" s="45"/>
      <c r="I567" s="46" t="str">
        <f t="shared" si="138"/>
        <v/>
      </c>
      <c r="J567" s="46" t="str">
        <f t="shared" si="152"/>
        <v/>
      </c>
      <c r="K567" s="41" t="str">
        <f t="shared" si="139"/>
        <v/>
      </c>
      <c r="L567" s="6"/>
      <c r="M567" s="6"/>
      <c r="N567" s="41" t="str">
        <f t="shared" si="150"/>
        <v/>
      </c>
      <c r="O567" s="47" t="str">
        <f t="shared" si="151"/>
        <v/>
      </c>
      <c r="Q567" s="11" t="str">
        <f t="shared" si="140"/>
        <v/>
      </c>
      <c r="S567" s="11" t="str">
        <f t="shared" si="141"/>
        <v/>
      </c>
      <c r="U567" s="11" t="str">
        <f t="shared" si="142"/>
        <v/>
      </c>
      <c r="W567" s="11" t="str">
        <f t="shared" si="143"/>
        <v/>
      </c>
      <c r="Y567" s="11" t="str">
        <f t="shared" si="144"/>
        <v/>
      </c>
      <c r="AA567" s="11" t="str">
        <f t="shared" si="145"/>
        <v/>
      </c>
      <c r="AC567" s="11" t="str">
        <f t="shared" si="146"/>
        <v/>
      </c>
      <c r="AE567" s="11" t="str">
        <f t="shared" si="147"/>
        <v/>
      </c>
      <c r="AG567" s="11" t="str">
        <f t="shared" si="148"/>
        <v/>
      </c>
      <c r="AI567" s="11" t="str">
        <f t="shared" si="149"/>
        <v/>
      </c>
    </row>
    <row r="568" spans="2:35" x14ac:dyDescent="0.25">
      <c r="B568" s="41" t="str">
        <f t="shared" si="154"/>
        <v/>
      </c>
      <c r="D568" s="43" t="str">
        <f t="shared" si="153"/>
        <v/>
      </c>
      <c r="G568" s="45"/>
      <c r="H568" s="45"/>
      <c r="I568" s="46" t="str">
        <f t="shared" si="138"/>
        <v/>
      </c>
      <c r="J568" s="46" t="str">
        <f t="shared" si="152"/>
        <v/>
      </c>
      <c r="K568" s="41" t="str">
        <f t="shared" si="139"/>
        <v/>
      </c>
      <c r="L568" s="6"/>
      <c r="M568" s="6"/>
      <c r="N568" s="41" t="str">
        <f t="shared" si="150"/>
        <v/>
      </c>
      <c r="O568" s="47" t="str">
        <f t="shared" si="151"/>
        <v/>
      </c>
      <c r="Q568" s="11" t="str">
        <f t="shared" si="140"/>
        <v/>
      </c>
      <c r="S568" s="11" t="str">
        <f t="shared" si="141"/>
        <v/>
      </c>
      <c r="U568" s="11" t="str">
        <f t="shared" si="142"/>
        <v/>
      </c>
      <c r="W568" s="11" t="str">
        <f t="shared" si="143"/>
        <v/>
      </c>
      <c r="Y568" s="11" t="str">
        <f t="shared" si="144"/>
        <v/>
      </c>
      <c r="AA568" s="11" t="str">
        <f t="shared" si="145"/>
        <v/>
      </c>
      <c r="AC568" s="11" t="str">
        <f t="shared" si="146"/>
        <v/>
      </c>
      <c r="AE568" s="11" t="str">
        <f t="shared" si="147"/>
        <v/>
      </c>
      <c r="AG568" s="11" t="str">
        <f t="shared" si="148"/>
        <v/>
      </c>
      <c r="AI568" s="11" t="str">
        <f t="shared" si="149"/>
        <v/>
      </c>
    </row>
    <row r="569" spans="2:35" x14ac:dyDescent="0.25">
      <c r="B569" s="41" t="str">
        <f t="shared" si="154"/>
        <v/>
      </c>
      <c r="D569" s="43" t="str">
        <f t="shared" si="153"/>
        <v/>
      </c>
      <c r="G569" s="45"/>
      <c r="H569" s="45"/>
      <c r="I569" s="46" t="str">
        <f t="shared" si="138"/>
        <v/>
      </c>
      <c r="J569" s="46" t="str">
        <f t="shared" si="152"/>
        <v/>
      </c>
      <c r="K569" s="41" t="str">
        <f t="shared" si="139"/>
        <v/>
      </c>
      <c r="L569" s="6"/>
      <c r="M569" s="6"/>
      <c r="N569" s="41" t="str">
        <f t="shared" si="150"/>
        <v/>
      </c>
      <c r="O569" s="47" t="str">
        <f t="shared" si="151"/>
        <v/>
      </c>
      <c r="Q569" s="11" t="str">
        <f t="shared" si="140"/>
        <v/>
      </c>
      <c r="S569" s="11" t="str">
        <f t="shared" si="141"/>
        <v/>
      </c>
      <c r="U569" s="11" t="str">
        <f t="shared" si="142"/>
        <v/>
      </c>
      <c r="W569" s="11" t="str">
        <f t="shared" si="143"/>
        <v/>
      </c>
      <c r="Y569" s="11" t="str">
        <f t="shared" si="144"/>
        <v/>
      </c>
      <c r="AA569" s="11" t="str">
        <f t="shared" si="145"/>
        <v/>
      </c>
      <c r="AC569" s="11" t="str">
        <f t="shared" si="146"/>
        <v/>
      </c>
      <c r="AE569" s="11" t="str">
        <f t="shared" si="147"/>
        <v/>
      </c>
      <c r="AG569" s="11" t="str">
        <f t="shared" si="148"/>
        <v/>
      </c>
      <c r="AI569" s="11" t="str">
        <f t="shared" si="149"/>
        <v/>
      </c>
    </row>
    <row r="570" spans="2:35" x14ac:dyDescent="0.25">
      <c r="B570" s="41" t="str">
        <f t="shared" si="154"/>
        <v/>
      </c>
      <c r="D570" s="43" t="str">
        <f t="shared" si="153"/>
        <v/>
      </c>
      <c r="G570" s="45"/>
      <c r="H570" s="45"/>
      <c r="I570" s="46" t="str">
        <f t="shared" si="138"/>
        <v/>
      </c>
      <c r="J570" s="46" t="str">
        <f t="shared" si="152"/>
        <v/>
      </c>
      <c r="K570" s="41" t="str">
        <f t="shared" si="139"/>
        <v/>
      </c>
      <c r="L570" s="6"/>
      <c r="M570" s="6"/>
      <c r="N570" s="41" t="str">
        <f t="shared" si="150"/>
        <v/>
      </c>
      <c r="O570" s="47" t="str">
        <f t="shared" si="151"/>
        <v/>
      </c>
      <c r="Q570" s="11" t="str">
        <f t="shared" si="140"/>
        <v/>
      </c>
      <c r="S570" s="11" t="str">
        <f t="shared" si="141"/>
        <v/>
      </c>
      <c r="U570" s="11" t="str">
        <f t="shared" si="142"/>
        <v/>
      </c>
      <c r="W570" s="11" t="str">
        <f t="shared" si="143"/>
        <v/>
      </c>
      <c r="Y570" s="11" t="str">
        <f t="shared" si="144"/>
        <v/>
      </c>
      <c r="AA570" s="11" t="str">
        <f t="shared" si="145"/>
        <v/>
      </c>
      <c r="AC570" s="11" t="str">
        <f t="shared" si="146"/>
        <v/>
      </c>
      <c r="AE570" s="11" t="str">
        <f t="shared" si="147"/>
        <v/>
      </c>
      <c r="AG570" s="11" t="str">
        <f t="shared" si="148"/>
        <v/>
      </c>
      <c r="AI570" s="11" t="str">
        <f t="shared" si="149"/>
        <v/>
      </c>
    </row>
    <row r="571" spans="2:35" x14ac:dyDescent="0.25">
      <c r="B571" s="41" t="str">
        <f t="shared" si="154"/>
        <v/>
      </c>
      <c r="D571" s="43" t="str">
        <f t="shared" si="153"/>
        <v/>
      </c>
      <c r="G571" s="45"/>
      <c r="H571" s="45"/>
      <c r="I571" s="46" t="str">
        <f t="shared" si="138"/>
        <v/>
      </c>
      <c r="J571" s="46" t="str">
        <f t="shared" si="152"/>
        <v/>
      </c>
      <c r="K571" s="41" t="str">
        <f t="shared" si="139"/>
        <v/>
      </c>
      <c r="L571" s="6"/>
      <c r="M571" s="6"/>
      <c r="N571" s="41" t="str">
        <f t="shared" si="150"/>
        <v/>
      </c>
      <c r="O571" s="47" t="str">
        <f t="shared" si="151"/>
        <v/>
      </c>
      <c r="Q571" s="11" t="str">
        <f t="shared" si="140"/>
        <v/>
      </c>
      <c r="S571" s="11" t="str">
        <f t="shared" si="141"/>
        <v/>
      </c>
      <c r="U571" s="11" t="str">
        <f t="shared" si="142"/>
        <v/>
      </c>
      <c r="W571" s="11" t="str">
        <f t="shared" si="143"/>
        <v/>
      </c>
      <c r="Y571" s="11" t="str">
        <f t="shared" si="144"/>
        <v/>
      </c>
      <c r="AA571" s="11" t="str">
        <f t="shared" si="145"/>
        <v/>
      </c>
      <c r="AC571" s="11" t="str">
        <f t="shared" si="146"/>
        <v/>
      </c>
      <c r="AE571" s="11" t="str">
        <f t="shared" si="147"/>
        <v/>
      </c>
      <c r="AG571" s="11" t="str">
        <f t="shared" si="148"/>
        <v/>
      </c>
      <c r="AI571" s="11" t="str">
        <f t="shared" si="149"/>
        <v/>
      </c>
    </row>
    <row r="572" spans="2:35" x14ac:dyDescent="0.25">
      <c r="B572" s="41" t="str">
        <f t="shared" si="154"/>
        <v/>
      </c>
      <c r="D572" s="43" t="str">
        <f t="shared" si="153"/>
        <v/>
      </c>
      <c r="G572" s="45"/>
      <c r="H572" s="45"/>
      <c r="I572" s="46" t="str">
        <f t="shared" si="138"/>
        <v/>
      </c>
      <c r="J572" s="46" t="str">
        <f t="shared" si="152"/>
        <v/>
      </c>
      <c r="K572" s="41" t="str">
        <f t="shared" si="139"/>
        <v/>
      </c>
      <c r="L572" s="6"/>
      <c r="M572" s="6"/>
      <c r="N572" s="41" t="str">
        <f t="shared" si="150"/>
        <v/>
      </c>
      <c r="O572" s="47" t="str">
        <f t="shared" si="151"/>
        <v/>
      </c>
      <c r="Q572" s="11" t="str">
        <f t="shared" si="140"/>
        <v/>
      </c>
      <c r="S572" s="11" t="str">
        <f t="shared" si="141"/>
        <v/>
      </c>
      <c r="U572" s="11" t="str">
        <f t="shared" si="142"/>
        <v/>
      </c>
      <c r="W572" s="11" t="str">
        <f t="shared" si="143"/>
        <v/>
      </c>
      <c r="Y572" s="11" t="str">
        <f t="shared" si="144"/>
        <v/>
      </c>
      <c r="AA572" s="11" t="str">
        <f t="shared" si="145"/>
        <v/>
      </c>
      <c r="AC572" s="11" t="str">
        <f t="shared" si="146"/>
        <v/>
      </c>
      <c r="AE572" s="11" t="str">
        <f t="shared" si="147"/>
        <v/>
      </c>
      <c r="AG572" s="11" t="str">
        <f t="shared" si="148"/>
        <v/>
      </c>
      <c r="AI572" s="11" t="str">
        <f t="shared" si="149"/>
        <v/>
      </c>
    </row>
    <row r="573" spans="2:35" x14ac:dyDescent="0.25">
      <c r="B573" s="41" t="str">
        <f t="shared" si="154"/>
        <v/>
      </c>
      <c r="D573" s="43" t="str">
        <f t="shared" si="153"/>
        <v/>
      </c>
      <c r="G573" s="45"/>
      <c r="H573" s="45"/>
      <c r="I573" s="46" t="str">
        <f t="shared" si="138"/>
        <v/>
      </c>
      <c r="J573" s="46" t="str">
        <f t="shared" si="152"/>
        <v/>
      </c>
      <c r="K573" s="41" t="str">
        <f t="shared" si="139"/>
        <v/>
      </c>
      <c r="L573" s="6"/>
      <c r="M573" s="6"/>
      <c r="N573" s="41" t="str">
        <f t="shared" si="150"/>
        <v/>
      </c>
      <c r="O573" s="47" t="str">
        <f t="shared" si="151"/>
        <v/>
      </c>
      <c r="Q573" s="11" t="str">
        <f t="shared" si="140"/>
        <v/>
      </c>
      <c r="S573" s="11" t="str">
        <f t="shared" si="141"/>
        <v/>
      </c>
      <c r="U573" s="11" t="str">
        <f t="shared" si="142"/>
        <v/>
      </c>
      <c r="W573" s="11" t="str">
        <f t="shared" si="143"/>
        <v/>
      </c>
      <c r="Y573" s="11" t="str">
        <f t="shared" si="144"/>
        <v/>
      </c>
      <c r="AA573" s="11" t="str">
        <f t="shared" si="145"/>
        <v/>
      </c>
      <c r="AC573" s="11" t="str">
        <f t="shared" si="146"/>
        <v/>
      </c>
      <c r="AE573" s="11" t="str">
        <f t="shared" si="147"/>
        <v/>
      </c>
      <c r="AG573" s="11" t="str">
        <f t="shared" si="148"/>
        <v/>
      </c>
      <c r="AI573" s="11" t="str">
        <f t="shared" si="149"/>
        <v/>
      </c>
    </row>
    <row r="574" spans="2:35" x14ac:dyDescent="0.25">
      <c r="B574" s="41" t="str">
        <f t="shared" si="154"/>
        <v/>
      </c>
      <c r="D574" s="43" t="str">
        <f t="shared" si="153"/>
        <v/>
      </c>
      <c r="G574" s="45"/>
      <c r="H574" s="45"/>
      <c r="I574" s="46" t="str">
        <f t="shared" si="138"/>
        <v/>
      </c>
      <c r="J574" s="46" t="str">
        <f t="shared" si="152"/>
        <v/>
      </c>
      <c r="K574" s="41" t="str">
        <f t="shared" si="139"/>
        <v/>
      </c>
      <c r="L574" s="6"/>
      <c r="M574" s="6"/>
      <c r="N574" s="41" t="str">
        <f t="shared" si="150"/>
        <v/>
      </c>
      <c r="O574" s="47" t="str">
        <f t="shared" si="151"/>
        <v/>
      </c>
      <c r="Q574" s="11" t="str">
        <f t="shared" si="140"/>
        <v/>
      </c>
      <c r="S574" s="11" t="str">
        <f t="shared" si="141"/>
        <v/>
      </c>
      <c r="U574" s="11" t="str">
        <f t="shared" si="142"/>
        <v/>
      </c>
      <c r="W574" s="11" t="str">
        <f t="shared" si="143"/>
        <v/>
      </c>
      <c r="Y574" s="11" t="str">
        <f t="shared" si="144"/>
        <v/>
      </c>
      <c r="AA574" s="11" t="str">
        <f t="shared" si="145"/>
        <v/>
      </c>
      <c r="AC574" s="11" t="str">
        <f t="shared" si="146"/>
        <v/>
      </c>
      <c r="AE574" s="11" t="str">
        <f t="shared" si="147"/>
        <v/>
      </c>
      <c r="AG574" s="11" t="str">
        <f t="shared" si="148"/>
        <v/>
      </c>
      <c r="AI574" s="11" t="str">
        <f t="shared" si="149"/>
        <v/>
      </c>
    </row>
    <row r="575" spans="2:35" x14ac:dyDescent="0.25">
      <c r="B575" s="41" t="str">
        <f t="shared" si="154"/>
        <v/>
      </c>
      <c r="D575" s="43" t="str">
        <f t="shared" si="153"/>
        <v/>
      </c>
      <c r="G575" s="45"/>
      <c r="H575" s="45"/>
      <c r="I575" s="46" t="str">
        <f t="shared" si="138"/>
        <v/>
      </c>
      <c r="J575" s="46" t="str">
        <f t="shared" si="152"/>
        <v/>
      </c>
      <c r="K575" s="41" t="str">
        <f t="shared" si="139"/>
        <v/>
      </c>
      <c r="L575" s="6"/>
      <c r="M575" s="6"/>
      <c r="N575" s="41" t="str">
        <f t="shared" si="150"/>
        <v/>
      </c>
      <c r="O575" s="47" t="str">
        <f t="shared" si="151"/>
        <v/>
      </c>
      <c r="Q575" s="11" t="str">
        <f t="shared" si="140"/>
        <v/>
      </c>
      <c r="S575" s="11" t="str">
        <f t="shared" si="141"/>
        <v/>
      </c>
      <c r="U575" s="11" t="str">
        <f t="shared" si="142"/>
        <v/>
      </c>
      <c r="W575" s="11" t="str">
        <f t="shared" si="143"/>
        <v/>
      </c>
      <c r="Y575" s="11" t="str">
        <f t="shared" si="144"/>
        <v/>
      </c>
      <c r="AA575" s="11" t="str">
        <f t="shared" si="145"/>
        <v/>
      </c>
      <c r="AC575" s="11" t="str">
        <f t="shared" si="146"/>
        <v/>
      </c>
      <c r="AE575" s="11" t="str">
        <f t="shared" si="147"/>
        <v/>
      </c>
      <c r="AG575" s="11" t="str">
        <f t="shared" si="148"/>
        <v/>
      </c>
      <c r="AI575" s="11" t="str">
        <f t="shared" si="149"/>
        <v/>
      </c>
    </row>
    <row r="576" spans="2:35" x14ac:dyDescent="0.25">
      <c r="B576" s="41" t="str">
        <f t="shared" si="154"/>
        <v/>
      </c>
      <c r="D576" s="43" t="str">
        <f t="shared" si="153"/>
        <v/>
      </c>
      <c r="G576" s="45"/>
      <c r="H576" s="45"/>
      <c r="I576" s="46" t="str">
        <f t="shared" si="138"/>
        <v/>
      </c>
      <c r="J576" s="46" t="str">
        <f t="shared" si="152"/>
        <v/>
      </c>
      <c r="K576" s="41" t="str">
        <f t="shared" si="139"/>
        <v/>
      </c>
      <c r="L576" s="6"/>
      <c r="M576" s="6"/>
      <c r="N576" s="41" t="str">
        <f t="shared" si="150"/>
        <v/>
      </c>
      <c r="O576" s="47" t="str">
        <f t="shared" si="151"/>
        <v/>
      </c>
      <c r="Q576" s="11" t="str">
        <f t="shared" si="140"/>
        <v/>
      </c>
      <c r="S576" s="11" t="str">
        <f t="shared" si="141"/>
        <v/>
      </c>
      <c r="U576" s="11" t="str">
        <f t="shared" si="142"/>
        <v/>
      </c>
      <c r="W576" s="11" t="str">
        <f t="shared" si="143"/>
        <v/>
      </c>
      <c r="Y576" s="11" t="str">
        <f t="shared" si="144"/>
        <v/>
      </c>
      <c r="AA576" s="11" t="str">
        <f t="shared" si="145"/>
        <v/>
      </c>
      <c r="AC576" s="11" t="str">
        <f t="shared" si="146"/>
        <v/>
      </c>
      <c r="AE576" s="11" t="str">
        <f t="shared" si="147"/>
        <v/>
      </c>
      <c r="AG576" s="11" t="str">
        <f t="shared" si="148"/>
        <v/>
      </c>
      <c r="AI576" s="11" t="str">
        <f t="shared" si="149"/>
        <v/>
      </c>
    </row>
    <row r="577" spans="2:35" x14ac:dyDescent="0.25">
      <c r="B577" s="41" t="str">
        <f t="shared" si="154"/>
        <v/>
      </c>
      <c r="D577" s="43" t="str">
        <f t="shared" si="153"/>
        <v/>
      </c>
      <c r="G577" s="45"/>
      <c r="H577" s="45"/>
      <c r="I577" s="46" t="str">
        <f t="shared" si="138"/>
        <v/>
      </c>
      <c r="J577" s="46" t="str">
        <f t="shared" si="152"/>
        <v/>
      </c>
      <c r="K577" s="41" t="str">
        <f t="shared" si="139"/>
        <v/>
      </c>
      <c r="L577" s="6"/>
      <c r="M577" s="6"/>
      <c r="N577" s="41" t="str">
        <f t="shared" si="150"/>
        <v/>
      </c>
      <c r="O577" s="47" t="str">
        <f t="shared" si="151"/>
        <v/>
      </c>
      <c r="Q577" s="11" t="str">
        <f t="shared" si="140"/>
        <v/>
      </c>
      <c r="S577" s="11" t="str">
        <f t="shared" si="141"/>
        <v/>
      </c>
      <c r="U577" s="11" t="str">
        <f t="shared" si="142"/>
        <v/>
      </c>
      <c r="W577" s="11" t="str">
        <f t="shared" si="143"/>
        <v/>
      </c>
      <c r="Y577" s="11" t="str">
        <f t="shared" si="144"/>
        <v/>
      </c>
      <c r="AA577" s="11" t="str">
        <f t="shared" si="145"/>
        <v/>
      </c>
      <c r="AC577" s="11" t="str">
        <f t="shared" si="146"/>
        <v/>
      </c>
      <c r="AE577" s="11" t="str">
        <f t="shared" si="147"/>
        <v/>
      </c>
      <c r="AG577" s="11" t="str">
        <f t="shared" si="148"/>
        <v/>
      </c>
      <c r="AI577" s="11" t="str">
        <f t="shared" si="149"/>
        <v/>
      </c>
    </row>
    <row r="578" spans="2:35" x14ac:dyDescent="0.25">
      <c r="B578" s="41" t="str">
        <f t="shared" si="154"/>
        <v/>
      </c>
      <c r="D578" s="43" t="str">
        <f t="shared" si="153"/>
        <v/>
      </c>
      <c r="G578" s="45"/>
      <c r="H578" s="45"/>
      <c r="I578" s="46" t="str">
        <f t="shared" si="138"/>
        <v/>
      </c>
      <c r="J578" s="46" t="str">
        <f t="shared" si="152"/>
        <v/>
      </c>
      <c r="K578" s="41" t="str">
        <f t="shared" si="139"/>
        <v/>
      </c>
      <c r="L578" s="6"/>
      <c r="M578" s="6"/>
      <c r="N578" s="41" t="str">
        <f t="shared" si="150"/>
        <v/>
      </c>
      <c r="O578" s="47" t="str">
        <f t="shared" si="151"/>
        <v/>
      </c>
      <c r="Q578" s="11" t="str">
        <f t="shared" si="140"/>
        <v/>
      </c>
      <c r="S578" s="11" t="str">
        <f t="shared" si="141"/>
        <v/>
      </c>
      <c r="U578" s="11" t="str">
        <f t="shared" si="142"/>
        <v/>
      </c>
      <c r="W578" s="11" t="str">
        <f t="shared" si="143"/>
        <v/>
      </c>
      <c r="Y578" s="11" t="str">
        <f t="shared" si="144"/>
        <v/>
      </c>
      <c r="AA578" s="11" t="str">
        <f t="shared" si="145"/>
        <v/>
      </c>
      <c r="AC578" s="11" t="str">
        <f t="shared" si="146"/>
        <v/>
      </c>
      <c r="AE578" s="11" t="str">
        <f t="shared" si="147"/>
        <v/>
      </c>
      <c r="AG578" s="11" t="str">
        <f t="shared" si="148"/>
        <v/>
      </c>
      <c r="AI578" s="11" t="str">
        <f t="shared" si="149"/>
        <v/>
      </c>
    </row>
    <row r="579" spans="2:35" x14ac:dyDescent="0.25">
      <c r="B579" s="41" t="str">
        <f t="shared" si="154"/>
        <v/>
      </c>
      <c r="D579" s="43" t="str">
        <f t="shared" si="153"/>
        <v/>
      </c>
      <c r="G579" s="45"/>
      <c r="H579" s="45"/>
      <c r="I579" s="46" t="str">
        <f t="shared" ref="I579:I642" si="155">IF(A579&lt;&gt;"",MAX((HOUR(H579)-HOUR(G579))+((MINUTE(H579)-MINUTE(G579)))/60,0),"")</f>
        <v/>
      </c>
      <c r="J579" s="46" t="str">
        <f t="shared" si="152"/>
        <v/>
      </c>
      <c r="K579" s="41" t="str">
        <f t="shared" ref="K579:K642" si="156">IF(A579&lt;&gt;"",IF(E579&lt;&gt;"",VLOOKUP(E579,AWARD_CONVERSIONS,5,FALSE),IF(OR(L579&lt;&gt;"",COUNTA(P579,R579,T579,V579,X579,Z579,AB579,AD579,AF579,AH579))&gt;2,MIN(MAX((COUNTA(P579,R579,T579,V579,X579,Z579,AB579,AD579,AF579,AH579)-1),0),4),0)),"")</f>
        <v/>
      </c>
      <c r="L579" s="6"/>
      <c r="M579" s="6"/>
      <c r="N579" s="41" t="str">
        <f t="shared" si="150"/>
        <v/>
      </c>
      <c r="O579" s="47" t="str">
        <f t="shared" si="151"/>
        <v/>
      </c>
      <c r="Q579" s="11" t="str">
        <f t="shared" ref="Q579:Q642" si="157">IF(P579&lt;&gt;"",B579&amp;": "&amp;P579,"")</f>
        <v/>
      </c>
      <c r="S579" s="11" t="str">
        <f t="shared" ref="S579:S642" si="158">IF(R579&lt;&gt;"",B579&amp;": "&amp;R579,"")</f>
        <v/>
      </c>
      <c r="U579" s="11" t="str">
        <f t="shared" ref="U579:U642" si="159">IF(T579&lt;&gt;"",B579&amp;": "&amp;T579,"")</f>
        <v/>
      </c>
      <c r="W579" s="11" t="str">
        <f t="shared" ref="W579:W642" si="160">IF(V579&lt;&gt;"",B579&amp;": "&amp;V579,"")</f>
        <v/>
      </c>
      <c r="Y579" s="11" t="str">
        <f t="shared" ref="Y579:Y642" si="161">IF(X579&lt;&gt;"",B579&amp;": "&amp;X579,"")</f>
        <v/>
      </c>
      <c r="AA579" s="11" t="str">
        <f t="shared" ref="AA579:AA642" si="162">IF(Z579&lt;&gt;"",B579&amp;": "&amp;Z579,"")</f>
        <v/>
      </c>
      <c r="AC579" s="11" t="str">
        <f t="shared" ref="AC579:AC642" si="163">IF(AB579&lt;&gt;"",B579&amp;": "&amp;AB579,"")</f>
        <v/>
      </c>
      <c r="AE579" s="11" t="str">
        <f t="shared" ref="AE579:AE642" si="164">IF(AD579&lt;&gt;"",B579&amp;": "&amp;AD579,"")</f>
        <v/>
      </c>
      <c r="AG579" s="11" t="str">
        <f t="shared" ref="AG579:AG642" si="165">IF(AF579&lt;&gt;"",B579&amp;": "&amp;AF579,"")</f>
        <v/>
      </c>
      <c r="AI579" s="11" t="str">
        <f t="shared" ref="AI579:AI642" si="166">IF(AH579&lt;&gt;"",B579&amp;": "&amp;AH579,"")</f>
        <v/>
      </c>
    </row>
    <row r="580" spans="2:35" x14ac:dyDescent="0.25">
      <c r="B580" s="41" t="str">
        <f t="shared" si="154"/>
        <v/>
      </c>
      <c r="D580" s="43" t="str">
        <f t="shared" si="153"/>
        <v/>
      </c>
      <c r="G580" s="45"/>
      <c r="H580" s="45"/>
      <c r="I580" s="46" t="str">
        <f t="shared" si="155"/>
        <v/>
      </c>
      <c r="J580" s="46" t="str">
        <f t="shared" si="152"/>
        <v/>
      </c>
      <c r="K580" s="41" t="str">
        <f t="shared" si="156"/>
        <v/>
      </c>
      <c r="L580" s="6"/>
      <c r="M580" s="6"/>
      <c r="N580" s="41" t="str">
        <f t="shared" ref="N580:N643" si="167">IF(COUNTA(P580,R580,T580,V580,X580,Z580,AB580,AD580,AF580,AH580)&gt;5,P580,"")</f>
        <v/>
      </c>
      <c r="O580" s="47" t="str">
        <f t="shared" ref="O580:O643" si="168">IF(M580&lt;&gt;"",B580&amp;"/"&amp;M580,IF(N580&lt;&gt;"",N580,""))</f>
        <v/>
      </c>
      <c r="Q580" s="11" t="str">
        <f t="shared" si="157"/>
        <v/>
      </c>
      <c r="S580" s="11" t="str">
        <f t="shared" si="158"/>
        <v/>
      </c>
      <c r="U580" s="11" t="str">
        <f t="shared" si="159"/>
        <v/>
      </c>
      <c r="W580" s="11" t="str">
        <f t="shared" si="160"/>
        <v/>
      </c>
      <c r="Y580" s="11" t="str">
        <f t="shared" si="161"/>
        <v/>
      </c>
      <c r="AA580" s="11" t="str">
        <f t="shared" si="162"/>
        <v/>
      </c>
      <c r="AC580" s="11" t="str">
        <f t="shared" si="163"/>
        <v/>
      </c>
      <c r="AE580" s="11" t="str">
        <f t="shared" si="164"/>
        <v/>
      </c>
      <c r="AG580" s="11" t="str">
        <f t="shared" si="165"/>
        <v/>
      </c>
      <c r="AI580" s="11" t="str">
        <f t="shared" si="166"/>
        <v/>
      </c>
    </row>
    <row r="581" spans="2:35" x14ac:dyDescent="0.25">
      <c r="B581" s="41" t="str">
        <f t="shared" si="154"/>
        <v/>
      </c>
      <c r="D581" s="43" t="str">
        <f t="shared" si="153"/>
        <v/>
      </c>
      <c r="G581" s="45"/>
      <c r="H581" s="45"/>
      <c r="I581" s="46" t="str">
        <f t="shared" si="155"/>
        <v/>
      </c>
      <c r="J581" s="46" t="str">
        <f t="shared" si="152"/>
        <v/>
      </c>
      <c r="K581" s="41" t="str">
        <f t="shared" si="156"/>
        <v/>
      </c>
      <c r="L581" s="6"/>
      <c r="M581" s="6"/>
      <c r="N581" s="41" t="str">
        <f t="shared" si="167"/>
        <v/>
      </c>
      <c r="O581" s="47" t="str">
        <f t="shared" si="168"/>
        <v/>
      </c>
      <c r="Q581" s="11" t="str">
        <f t="shared" si="157"/>
        <v/>
      </c>
      <c r="S581" s="11" t="str">
        <f t="shared" si="158"/>
        <v/>
      </c>
      <c r="U581" s="11" t="str">
        <f t="shared" si="159"/>
        <v/>
      </c>
      <c r="W581" s="11" t="str">
        <f t="shared" si="160"/>
        <v/>
      </c>
      <c r="Y581" s="11" t="str">
        <f t="shared" si="161"/>
        <v/>
      </c>
      <c r="AA581" s="11" t="str">
        <f t="shared" si="162"/>
        <v/>
      </c>
      <c r="AC581" s="11" t="str">
        <f t="shared" si="163"/>
        <v/>
      </c>
      <c r="AE581" s="11" t="str">
        <f t="shared" si="164"/>
        <v/>
      </c>
      <c r="AG581" s="11" t="str">
        <f t="shared" si="165"/>
        <v/>
      </c>
      <c r="AI581" s="11" t="str">
        <f t="shared" si="166"/>
        <v/>
      </c>
    </row>
    <row r="582" spans="2:35" x14ac:dyDescent="0.25">
      <c r="B582" s="41" t="str">
        <f t="shared" si="154"/>
        <v/>
      </c>
      <c r="D582" s="43" t="str">
        <f t="shared" si="153"/>
        <v/>
      </c>
      <c r="G582" s="45"/>
      <c r="H582" s="45"/>
      <c r="I582" s="46" t="str">
        <f t="shared" si="155"/>
        <v/>
      </c>
      <c r="J582" s="46" t="str">
        <f t="shared" si="152"/>
        <v/>
      </c>
      <c r="K582" s="41" t="str">
        <f t="shared" si="156"/>
        <v/>
      </c>
      <c r="L582" s="6"/>
      <c r="M582" s="6"/>
      <c r="N582" s="41" t="str">
        <f t="shared" si="167"/>
        <v/>
      </c>
      <c r="O582" s="47" t="str">
        <f t="shared" si="168"/>
        <v/>
      </c>
      <c r="Q582" s="11" t="str">
        <f t="shared" si="157"/>
        <v/>
      </c>
      <c r="S582" s="11" t="str">
        <f t="shared" si="158"/>
        <v/>
      </c>
      <c r="U582" s="11" t="str">
        <f t="shared" si="159"/>
        <v/>
      </c>
      <c r="W582" s="11" t="str">
        <f t="shared" si="160"/>
        <v/>
      </c>
      <c r="Y582" s="11" t="str">
        <f t="shared" si="161"/>
        <v/>
      </c>
      <c r="AA582" s="11" t="str">
        <f t="shared" si="162"/>
        <v/>
      </c>
      <c r="AC582" s="11" t="str">
        <f t="shared" si="163"/>
        <v/>
      </c>
      <c r="AE582" s="11" t="str">
        <f t="shared" si="164"/>
        <v/>
      </c>
      <c r="AG582" s="11" t="str">
        <f t="shared" si="165"/>
        <v/>
      </c>
      <c r="AI582" s="11" t="str">
        <f t="shared" si="166"/>
        <v/>
      </c>
    </row>
    <row r="583" spans="2:35" x14ac:dyDescent="0.25">
      <c r="B583" s="41" t="str">
        <f t="shared" si="154"/>
        <v/>
      </c>
      <c r="D583" s="43" t="str">
        <f t="shared" si="153"/>
        <v/>
      </c>
      <c r="G583" s="45"/>
      <c r="H583" s="45"/>
      <c r="I583" s="46" t="str">
        <f t="shared" si="155"/>
        <v/>
      </c>
      <c r="J583" s="46" t="str">
        <f t="shared" ref="J583:J646" si="169">IFERROR(I583*K583,"")</f>
        <v/>
      </c>
      <c r="K583" s="41" t="str">
        <f t="shared" si="156"/>
        <v/>
      </c>
      <c r="L583" s="6"/>
      <c r="M583" s="6"/>
      <c r="N583" s="41" t="str">
        <f t="shared" si="167"/>
        <v/>
      </c>
      <c r="O583" s="47" t="str">
        <f t="shared" si="168"/>
        <v/>
      </c>
      <c r="Q583" s="11" t="str">
        <f t="shared" si="157"/>
        <v/>
      </c>
      <c r="S583" s="11" t="str">
        <f t="shared" si="158"/>
        <v/>
      </c>
      <c r="U583" s="11" t="str">
        <f t="shared" si="159"/>
        <v/>
      </c>
      <c r="W583" s="11" t="str">
        <f t="shared" si="160"/>
        <v/>
      </c>
      <c r="Y583" s="11" t="str">
        <f t="shared" si="161"/>
        <v/>
      </c>
      <c r="AA583" s="11" t="str">
        <f t="shared" si="162"/>
        <v/>
      </c>
      <c r="AC583" s="11" t="str">
        <f t="shared" si="163"/>
        <v/>
      </c>
      <c r="AE583" s="11" t="str">
        <f t="shared" si="164"/>
        <v/>
      </c>
      <c r="AG583" s="11" t="str">
        <f t="shared" si="165"/>
        <v/>
      </c>
      <c r="AI583" s="11" t="str">
        <f t="shared" si="166"/>
        <v/>
      </c>
    </row>
    <row r="584" spans="2:35" x14ac:dyDescent="0.25">
      <c r="B584" s="41" t="str">
        <f t="shared" si="154"/>
        <v/>
      </c>
      <c r="D584" s="43" t="str">
        <f t="shared" si="153"/>
        <v/>
      </c>
      <c r="G584" s="45"/>
      <c r="H584" s="45"/>
      <c r="I584" s="46" t="str">
        <f t="shared" si="155"/>
        <v/>
      </c>
      <c r="J584" s="46" t="str">
        <f t="shared" si="169"/>
        <v/>
      </c>
      <c r="K584" s="41" t="str">
        <f t="shared" si="156"/>
        <v/>
      </c>
      <c r="L584" s="6"/>
      <c r="M584" s="6"/>
      <c r="N584" s="41" t="str">
        <f t="shared" si="167"/>
        <v/>
      </c>
      <c r="O584" s="47" t="str">
        <f t="shared" si="168"/>
        <v/>
      </c>
      <c r="Q584" s="11" t="str">
        <f t="shared" si="157"/>
        <v/>
      </c>
      <c r="S584" s="11" t="str">
        <f t="shared" si="158"/>
        <v/>
      </c>
      <c r="U584" s="11" t="str">
        <f t="shared" si="159"/>
        <v/>
      </c>
      <c r="W584" s="11" t="str">
        <f t="shared" si="160"/>
        <v/>
      </c>
      <c r="Y584" s="11" t="str">
        <f t="shared" si="161"/>
        <v/>
      </c>
      <c r="AA584" s="11" t="str">
        <f t="shared" si="162"/>
        <v/>
      </c>
      <c r="AC584" s="11" t="str">
        <f t="shared" si="163"/>
        <v/>
      </c>
      <c r="AE584" s="11" t="str">
        <f t="shared" si="164"/>
        <v/>
      </c>
      <c r="AG584" s="11" t="str">
        <f t="shared" si="165"/>
        <v/>
      </c>
      <c r="AI584" s="11" t="str">
        <f t="shared" si="166"/>
        <v/>
      </c>
    </row>
    <row r="585" spans="2:35" x14ac:dyDescent="0.25">
      <c r="B585" s="41" t="str">
        <f t="shared" si="154"/>
        <v/>
      </c>
      <c r="D585" s="43" t="str">
        <f t="shared" si="153"/>
        <v/>
      </c>
      <c r="G585" s="45"/>
      <c r="H585" s="45"/>
      <c r="I585" s="46" t="str">
        <f t="shared" si="155"/>
        <v/>
      </c>
      <c r="J585" s="46" t="str">
        <f t="shared" si="169"/>
        <v/>
      </c>
      <c r="K585" s="41" t="str">
        <f t="shared" si="156"/>
        <v/>
      </c>
      <c r="L585" s="6"/>
      <c r="M585" s="6"/>
      <c r="N585" s="41" t="str">
        <f t="shared" si="167"/>
        <v/>
      </c>
      <c r="O585" s="47" t="str">
        <f t="shared" si="168"/>
        <v/>
      </c>
      <c r="Q585" s="11" t="str">
        <f t="shared" si="157"/>
        <v/>
      </c>
      <c r="S585" s="11" t="str">
        <f t="shared" si="158"/>
        <v/>
      </c>
      <c r="U585" s="11" t="str">
        <f t="shared" si="159"/>
        <v/>
      </c>
      <c r="W585" s="11" t="str">
        <f t="shared" si="160"/>
        <v/>
      </c>
      <c r="Y585" s="11" t="str">
        <f t="shared" si="161"/>
        <v/>
      </c>
      <c r="AA585" s="11" t="str">
        <f t="shared" si="162"/>
        <v/>
      </c>
      <c r="AC585" s="11" t="str">
        <f t="shared" si="163"/>
        <v/>
      </c>
      <c r="AE585" s="11" t="str">
        <f t="shared" si="164"/>
        <v/>
      </c>
      <c r="AG585" s="11" t="str">
        <f t="shared" si="165"/>
        <v/>
      </c>
      <c r="AI585" s="11" t="str">
        <f t="shared" si="166"/>
        <v/>
      </c>
    </row>
    <row r="586" spans="2:35" x14ac:dyDescent="0.25">
      <c r="B586" s="41" t="str">
        <f t="shared" si="154"/>
        <v/>
      </c>
      <c r="D586" s="43" t="str">
        <f t="shared" si="153"/>
        <v/>
      </c>
      <c r="G586" s="45"/>
      <c r="H586" s="45"/>
      <c r="I586" s="46" t="str">
        <f t="shared" si="155"/>
        <v/>
      </c>
      <c r="J586" s="46" t="str">
        <f t="shared" si="169"/>
        <v/>
      </c>
      <c r="K586" s="41" t="str">
        <f t="shared" si="156"/>
        <v/>
      </c>
      <c r="L586" s="6"/>
      <c r="M586" s="6"/>
      <c r="N586" s="41" t="str">
        <f t="shared" si="167"/>
        <v/>
      </c>
      <c r="O586" s="47" t="str">
        <f t="shared" si="168"/>
        <v/>
      </c>
      <c r="Q586" s="11" t="str">
        <f t="shared" si="157"/>
        <v/>
      </c>
      <c r="S586" s="11" t="str">
        <f t="shared" si="158"/>
        <v/>
      </c>
      <c r="U586" s="11" t="str">
        <f t="shared" si="159"/>
        <v/>
      </c>
      <c r="W586" s="11" t="str">
        <f t="shared" si="160"/>
        <v/>
      </c>
      <c r="Y586" s="11" t="str">
        <f t="shared" si="161"/>
        <v/>
      </c>
      <c r="AA586" s="11" t="str">
        <f t="shared" si="162"/>
        <v/>
      </c>
      <c r="AC586" s="11" t="str">
        <f t="shared" si="163"/>
        <v/>
      </c>
      <c r="AE586" s="11" t="str">
        <f t="shared" si="164"/>
        <v/>
      </c>
      <c r="AG586" s="11" t="str">
        <f t="shared" si="165"/>
        <v/>
      </c>
      <c r="AI586" s="11" t="str">
        <f t="shared" si="166"/>
        <v/>
      </c>
    </row>
    <row r="587" spans="2:35" x14ac:dyDescent="0.25">
      <c r="B587" s="41" t="str">
        <f t="shared" si="154"/>
        <v/>
      </c>
      <c r="D587" s="43" t="str">
        <f t="shared" si="153"/>
        <v/>
      </c>
      <c r="G587" s="45"/>
      <c r="H587" s="45"/>
      <c r="I587" s="46" t="str">
        <f t="shared" si="155"/>
        <v/>
      </c>
      <c r="J587" s="46" t="str">
        <f t="shared" si="169"/>
        <v/>
      </c>
      <c r="K587" s="41" t="str">
        <f t="shared" si="156"/>
        <v/>
      </c>
      <c r="L587" s="6"/>
      <c r="M587" s="6"/>
      <c r="N587" s="41" t="str">
        <f t="shared" si="167"/>
        <v/>
      </c>
      <c r="O587" s="47" t="str">
        <f t="shared" si="168"/>
        <v/>
      </c>
      <c r="Q587" s="11" t="str">
        <f t="shared" si="157"/>
        <v/>
      </c>
      <c r="S587" s="11" t="str">
        <f t="shared" si="158"/>
        <v/>
      </c>
      <c r="U587" s="11" t="str">
        <f t="shared" si="159"/>
        <v/>
      </c>
      <c r="W587" s="11" t="str">
        <f t="shared" si="160"/>
        <v/>
      </c>
      <c r="Y587" s="11" t="str">
        <f t="shared" si="161"/>
        <v/>
      </c>
      <c r="AA587" s="11" t="str">
        <f t="shared" si="162"/>
        <v/>
      </c>
      <c r="AC587" s="11" t="str">
        <f t="shared" si="163"/>
        <v/>
      </c>
      <c r="AE587" s="11" t="str">
        <f t="shared" si="164"/>
        <v/>
      </c>
      <c r="AG587" s="11" t="str">
        <f t="shared" si="165"/>
        <v/>
      </c>
      <c r="AI587" s="11" t="str">
        <f t="shared" si="166"/>
        <v/>
      </c>
    </row>
    <row r="588" spans="2:35" x14ac:dyDescent="0.25">
      <c r="B588" s="41" t="str">
        <f t="shared" si="154"/>
        <v/>
      </c>
      <c r="D588" s="43" t="str">
        <f t="shared" si="153"/>
        <v/>
      </c>
      <c r="G588" s="45"/>
      <c r="H588" s="45"/>
      <c r="I588" s="46" t="str">
        <f t="shared" si="155"/>
        <v/>
      </c>
      <c r="J588" s="46" t="str">
        <f t="shared" si="169"/>
        <v/>
      </c>
      <c r="K588" s="41" t="str">
        <f t="shared" si="156"/>
        <v/>
      </c>
      <c r="L588" s="6"/>
      <c r="M588" s="6"/>
      <c r="N588" s="41" t="str">
        <f t="shared" si="167"/>
        <v/>
      </c>
      <c r="O588" s="47" t="str">
        <f t="shared" si="168"/>
        <v/>
      </c>
      <c r="Q588" s="11" t="str">
        <f t="shared" si="157"/>
        <v/>
      </c>
      <c r="S588" s="11" t="str">
        <f t="shared" si="158"/>
        <v/>
      </c>
      <c r="U588" s="11" t="str">
        <f t="shared" si="159"/>
        <v/>
      </c>
      <c r="W588" s="11" t="str">
        <f t="shared" si="160"/>
        <v/>
      </c>
      <c r="Y588" s="11" t="str">
        <f t="shared" si="161"/>
        <v/>
      </c>
      <c r="AA588" s="11" t="str">
        <f t="shared" si="162"/>
        <v/>
      </c>
      <c r="AC588" s="11" t="str">
        <f t="shared" si="163"/>
        <v/>
      </c>
      <c r="AE588" s="11" t="str">
        <f t="shared" si="164"/>
        <v/>
      </c>
      <c r="AG588" s="11" t="str">
        <f t="shared" si="165"/>
        <v/>
      </c>
      <c r="AI588" s="11" t="str">
        <f t="shared" si="166"/>
        <v/>
      </c>
    </row>
    <row r="589" spans="2:35" x14ac:dyDescent="0.25">
      <c r="B589" s="41" t="str">
        <f t="shared" si="154"/>
        <v/>
      </c>
      <c r="D589" s="43" t="str">
        <f t="shared" si="153"/>
        <v/>
      </c>
      <c r="G589" s="45"/>
      <c r="H589" s="45"/>
      <c r="I589" s="46" t="str">
        <f t="shared" si="155"/>
        <v/>
      </c>
      <c r="J589" s="46" t="str">
        <f t="shared" si="169"/>
        <v/>
      </c>
      <c r="K589" s="41" t="str">
        <f t="shared" si="156"/>
        <v/>
      </c>
      <c r="L589" s="6"/>
      <c r="M589" s="6"/>
      <c r="N589" s="41" t="str">
        <f t="shared" si="167"/>
        <v/>
      </c>
      <c r="O589" s="47" t="str">
        <f t="shared" si="168"/>
        <v/>
      </c>
      <c r="Q589" s="11" t="str">
        <f t="shared" si="157"/>
        <v/>
      </c>
      <c r="S589" s="11" t="str">
        <f t="shared" si="158"/>
        <v/>
      </c>
      <c r="U589" s="11" t="str">
        <f t="shared" si="159"/>
        <v/>
      </c>
      <c r="W589" s="11" t="str">
        <f t="shared" si="160"/>
        <v/>
      </c>
      <c r="Y589" s="11" t="str">
        <f t="shared" si="161"/>
        <v/>
      </c>
      <c r="AA589" s="11" t="str">
        <f t="shared" si="162"/>
        <v/>
      </c>
      <c r="AC589" s="11" t="str">
        <f t="shared" si="163"/>
        <v/>
      </c>
      <c r="AE589" s="11" t="str">
        <f t="shared" si="164"/>
        <v/>
      </c>
      <c r="AG589" s="11" t="str">
        <f t="shared" si="165"/>
        <v/>
      </c>
      <c r="AI589" s="11" t="str">
        <f t="shared" si="166"/>
        <v/>
      </c>
    </row>
    <row r="590" spans="2:35" x14ac:dyDescent="0.25">
      <c r="B590" s="41" t="str">
        <f t="shared" si="154"/>
        <v/>
      </c>
      <c r="D590" s="43" t="str">
        <f t="shared" si="153"/>
        <v/>
      </c>
      <c r="G590" s="45"/>
      <c r="H590" s="45"/>
      <c r="I590" s="46" t="str">
        <f t="shared" si="155"/>
        <v/>
      </c>
      <c r="J590" s="46" t="str">
        <f t="shared" si="169"/>
        <v/>
      </c>
      <c r="K590" s="41" t="str">
        <f t="shared" si="156"/>
        <v/>
      </c>
      <c r="L590" s="6"/>
      <c r="M590" s="6"/>
      <c r="N590" s="41" t="str">
        <f t="shared" si="167"/>
        <v/>
      </c>
      <c r="O590" s="47" t="str">
        <f t="shared" si="168"/>
        <v/>
      </c>
      <c r="Q590" s="11" t="str">
        <f t="shared" si="157"/>
        <v/>
      </c>
      <c r="S590" s="11" t="str">
        <f t="shared" si="158"/>
        <v/>
      </c>
      <c r="U590" s="11" t="str">
        <f t="shared" si="159"/>
        <v/>
      </c>
      <c r="W590" s="11" t="str">
        <f t="shared" si="160"/>
        <v/>
      </c>
      <c r="Y590" s="11" t="str">
        <f t="shared" si="161"/>
        <v/>
      </c>
      <c r="AA590" s="11" t="str">
        <f t="shared" si="162"/>
        <v/>
      </c>
      <c r="AC590" s="11" t="str">
        <f t="shared" si="163"/>
        <v/>
      </c>
      <c r="AE590" s="11" t="str">
        <f t="shared" si="164"/>
        <v/>
      </c>
      <c r="AG590" s="11" t="str">
        <f t="shared" si="165"/>
        <v/>
      </c>
      <c r="AI590" s="11" t="str">
        <f t="shared" si="166"/>
        <v/>
      </c>
    </row>
    <row r="591" spans="2:35" x14ac:dyDescent="0.25">
      <c r="B591" s="41" t="str">
        <f t="shared" si="154"/>
        <v/>
      </c>
      <c r="D591" s="43" t="str">
        <f t="shared" si="153"/>
        <v/>
      </c>
      <c r="G591" s="45"/>
      <c r="H591" s="45"/>
      <c r="I591" s="46" t="str">
        <f t="shared" si="155"/>
        <v/>
      </c>
      <c r="J591" s="46" t="str">
        <f t="shared" si="169"/>
        <v/>
      </c>
      <c r="K591" s="41" t="str">
        <f t="shared" si="156"/>
        <v/>
      </c>
      <c r="L591" s="6"/>
      <c r="M591" s="6"/>
      <c r="N591" s="41" t="str">
        <f t="shared" si="167"/>
        <v/>
      </c>
      <c r="O591" s="47" t="str">
        <f t="shared" si="168"/>
        <v/>
      </c>
      <c r="Q591" s="11" t="str">
        <f t="shared" si="157"/>
        <v/>
      </c>
      <c r="S591" s="11" t="str">
        <f t="shared" si="158"/>
        <v/>
      </c>
      <c r="U591" s="11" t="str">
        <f t="shared" si="159"/>
        <v/>
      </c>
      <c r="W591" s="11" t="str">
        <f t="shared" si="160"/>
        <v/>
      </c>
      <c r="Y591" s="11" t="str">
        <f t="shared" si="161"/>
        <v/>
      </c>
      <c r="AA591" s="11" t="str">
        <f t="shared" si="162"/>
        <v/>
      </c>
      <c r="AC591" s="11" t="str">
        <f t="shared" si="163"/>
        <v/>
      </c>
      <c r="AE591" s="11" t="str">
        <f t="shared" si="164"/>
        <v/>
      </c>
      <c r="AG591" s="11" t="str">
        <f t="shared" si="165"/>
        <v/>
      </c>
      <c r="AI591" s="11" t="str">
        <f t="shared" si="166"/>
        <v/>
      </c>
    </row>
    <row r="592" spans="2:35" x14ac:dyDescent="0.25">
      <c r="B592" s="41" t="str">
        <f t="shared" si="154"/>
        <v/>
      </c>
      <c r="D592" s="43" t="str">
        <f t="shared" si="153"/>
        <v/>
      </c>
      <c r="G592" s="45"/>
      <c r="H592" s="45"/>
      <c r="I592" s="46" t="str">
        <f t="shared" si="155"/>
        <v/>
      </c>
      <c r="J592" s="46" t="str">
        <f t="shared" si="169"/>
        <v/>
      </c>
      <c r="K592" s="41" t="str">
        <f t="shared" si="156"/>
        <v/>
      </c>
      <c r="L592" s="6"/>
      <c r="M592" s="6"/>
      <c r="N592" s="41" t="str">
        <f t="shared" si="167"/>
        <v/>
      </c>
      <c r="O592" s="47" t="str">
        <f t="shared" si="168"/>
        <v/>
      </c>
      <c r="Q592" s="11" t="str">
        <f t="shared" si="157"/>
        <v/>
      </c>
      <c r="S592" s="11" t="str">
        <f t="shared" si="158"/>
        <v/>
      </c>
      <c r="U592" s="11" t="str">
        <f t="shared" si="159"/>
        <v/>
      </c>
      <c r="W592" s="11" t="str">
        <f t="shared" si="160"/>
        <v/>
      </c>
      <c r="Y592" s="11" t="str">
        <f t="shared" si="161"/>
        <v/>
      </c>
      <c r="AA592" s="11" t="str">
        <f t="shared" si="162"/>
        <v/>
      </c>
      <c r="AC592" s="11" t="str">
        <f t="shared" si="163"/>
        <v/>
      </c>
      <c r="AE592" s="11" t="str">
        <f t="shared" si="164"/>
        <v/>
      </c>
      <c r="AG592" s="11" t="str">
        <f t="shared" si="165"/>
        <v/>
      </c>
      <c r="AI592" s="11" t="str">
        <f t="shared" si="166"/>
        <v/>
      </c>
    </row>
    <row r="593" spans="2:35" x14ac:dyDescent="0.25">
      <c r="B593" s="41" t="str">
        <f t="shared" si="154"/>
        <v/>
      </c>
      <c r="D593" s="43" t="str">
        <f t="shared" si="153"/>
        <v/>
      </c>
      <c r="G593" s="45"/>
      <c r="H593" s="45"/>
      <c r="I593" s="46" t="str">
        <f t="shared" si="155"/>
        <v/>
      </c>
      <c r="J593" s="46" t="str">
        <f t="shared" si="169"/>
        <v/>
      </c>
      <c r="K593" s="41" t="str">
        <f t="shared" si="156"/>
        <v/>
      </c>
      <c r="L593" s="6"/>
      <c r="M593" s="6"/>
      <c r="N593" s="41" t="str">
        <f t="shared" si="167"/>
        <v/>
      </c>
      <c r="O593" s="47" t="str">
        <f t="shared" si="168"/>
        <v/>
      </c>
      <c r="Q593" s="11" t="str">
        <f t="shared" si="157"/>
        <v/>
      </c>
      <c r="S593" s="11" t="str">
        <f t="shared" si="158"/>
        <v/>
      </c>
      <c r="U593" s="11" t="str">
        <f t="shared" si="159"/>
        <v/>
      </c>
      <c r="W593" s="11" t="str">
        <f t="shared" si="160"/>
        <v/>
      </c>
      <c r="Y593" s="11" t="str">
        <f t="shared" si="161"/>
        <v/>
      </c>
      <c r="AA593" s="11" t="str">
        <f t="shared" si="162"/>
        <v/>
      </c>
      <c r="AC593" s="11" t="str">
        <f t="shared" si="163"/>
        <v/>
      </c>
      <c r="AE593" s="11" t="str">
        <f t="shared" si="164"/>
        <v/>
      </c>
      <c r="AG593" s="11" t="str">
        <f t="shared" si="165"/>
        <v/>
      </c>
      <c r="AI593" s="11" t="str">
        <f t="shared" si="166"/>
        <v/>
      </c>
    </row>
    <row r="594" spans="2:35" x14ac:dyDescent="0.25">
      <c r="B594" s="41" t="str">
        <f t="shared" si="154"/>
        <v/>
      </c>
      <c r="D594" s="43" t="str">
        <f t="shared" si="153"/>
        <v/>
      </c>
      <c r="G594" s="45"/>
      <c r="H594" s="45"/>
      <c r="I594" s="46" t="str">
        <f t="shared" si="155"/>
        <v/>
      </c>
      <c r="J594" s="46" t="str">
        <f t="shared" si="169"/>
        <v/>
      </c>
      <c r="K594" s="41" t="str">
        <f t="shared" si="156"/>
        <v/>
      </c>
      <c r="L594" s="6"/>
      <c r="M594" s="6"/>
      <c r="N594" s="41" t="str">
        <f t="shared" si="167"/>
        <v/>
      </c>
      <c r="O594" s="47" t="str">
        <f t="shared" si="168"/>
        <v/>
      </c>
      <c r="Q594" s="11" t="str">
        <f t="shared" si="157"/>
        <v/>
      </c>
      <c r="S594" s="11" t="str">
        <f t="shared" si="158"/>
        <v/>
      </c>
      <c r="U594" s="11" t="str">
        <f t="shared" si="159"/>
        <v/>
      </c>
      <c r="W594" s="11" t="str">
        <f t="shared" si="160"/>
        <v/>
      </c>
      <c r="Y594" s="11" t="str">
        <f t="shared" si="161"/>
        <v/>
      </c>
      <c r="AA594" s="11" t="str">
        <f t="shared" si="162"/>
        <v/>
      </c>
      <c r="AC594" s="11" t="str">
        <f t="shared" si="163"/>
        <v/>
      </c>
      <c r="AE594" s="11" t="str">
        <f t="shared" si="164"/>
        <v/>
      </c>
      <c r="AG594" s="11" t="str">
        <f t="shared" si="165"/>
        <v/>
      </c>
      <c r="AI594" s="11" t="str">
        <f t="shared" si="166"/>
        <v/>
      </c>
    </row>
    <row r="595" spans="2:35" x14ac:dyDescent="0.25">
      <c r="B595" s="41" t="str">
        <f t="shared" si="154"/>
        <v/>
      </c>
      <c r="D595" s="43" t="str">
        <f t="shared" si="153"/>
        <v/>
      </c>
      <c r="G595" s="45"/>
      <c r="H595" s="45"/>
      <c r="I595" s="46" t="str">
        <f t="shared" si="155"/>
        <v/>
      </c>
      <c r="J595" s="46" t="str">
        <f t="shared" si="169"/>
        <v/>
      </c>
      <c r="K595" s="41" t="str">
        <f t="shared" si="156"/>
        <v/>
      </c>
      <c r="L595" s="6"/>
      <c r="M595" s="6"/>
      <c r="N595" s="41" t="str">
        <f t="shared" si="167"/>
        <v/>
      </c>
      <c r="O595" s="47" t="str">
        <f t="shared" si="168"/>
        <v/>
      </c>
      <c r="Q595" s="11" t="str">
        <f t="shared" si="157"/>
        <v/>
      </c>
      <c r="S595" s="11" t="str">
        <f t="shared" si="158"/>
        <v/>
      </c>
      <c r="U595" s="11" t="str">
        <f t="shared" si="159"/>
        <v/>
      </c>
      <c r="W595" s="11" t="str">
        <f t="shared" si="160"/>
        <v/>
      </c>
      <c r="Y595" s="11" t="str">
        <f t="shared" si="161"/>
        <v/>
      </c>
      <c r="AA595" s="11" t="str">
        <f t="shared" si="162"/>
        <v/>
      </c>
      <c r="AC595" s="11" t="str">
        <f t="shared" si="163"/>
        <v/>
      </c>
      <c r="AE595" s="11" t="str">
        <f t="shared" si="164"/>
        <v/>
      </c>
      <c r="AG595" s="11" t="str">
        <f t="shared" si="165"/>
        <v/>
      </c>
      <c r="AI595" s="11" t="str">
        <f t="shared" si="166"/>
        <v/>
      </c>
    </row>
    <row r="596" spans="2:35" x14ac:dyDescent="0.25">
      <c r="B596" s="41" t="str">
        <f t="shared" si="154"/>
        <v/>
      </c>
      <c r="D596" s="43" t="str">
        <f t="shared" si="153"/>
        <v/>
      </c>
      <c r="G596" s="45"/>
      <c r="H596" s="45"/>
      <c r="I596" s="46" t="str">
        <f t="shared" si="155"/>
        <v/>
      </c>
      <c r="J596" s="46" t="str">
        <f t="shared" si="169"/>
        <v/>
      </c>
      <c r="K596" s="41" t="str">
        <f t="shared" si="156"/>
        <v/>
      </c>
      <c r="L596" s="6"/>
      <c r="M596" s="6"/>
      <c r="N596" s="41" t="str">
        <f t="shared" si="167"/>
        <v/>
      </c>
      <c r="O596" s="47" t="str">
        <f t="shared" si="168"/>
        <v/>
      </c>
      <c r="Q596" s="11" t="str">
        <f t="shared" si="157"/>
        <v/>
      </c>
      <c r="S596" s="11" t="str">
        <f t="shared" si="158"/>
        <v/>
      </c>
      <c r="U596" s="11" t="str">
        <f t="shared" si="159"/>
        <v/>
      </c>
      <c r="W596" s="11" t="str">
        <f t="shared" si="160"/>
        <v/>
      </c>
      <c r="Y596" s="11" t="str">
        <f t="shared" si="161"/>
        <v/>
      </c>
      <c r="AA596" s="11" t="str">
        <f t="shared" si="162"/>
        <v/>
      </c>
      <c r="AC596" s="11" t="str">
        <f t="shared" si="163"/>
        <v/>
      </c>
      <c r="AE596" s="11" t="str">
        <f t="shared" si="164"/>
        <v/>
      </c>
      <c r="AG596" s="11" t="str">
        <f t="shared" si="165"/>
        <v/>
      </c>
      <c r="AI596" s="11" t="str">
        <f t="shared" si="166"/>
        <v/>
      </c>
    </row>
    <row r="597" spans="2:35" x14ac:dyDescent="0.25">
      <c r="B597" s="41" t="str">
        <f t="shared" si="154"/>
        <v/>
      </c>
      <c r="D597" s="43" t="str">
        <f t="shared" si="153"/>
        <v/>
      </c>
      <c r="G597" s="45"/>
      <c r="H597" s="45"/>
      <c r="I597" s="46" t="str">
        <f t="shared" si="155"/>
        <v/>
      </c>
      <c r="J597" s="46" t="str">
        <f t="shared" si="169"/>
        <v/>
      </c>
      <c r="K597" s="41" t="str">
        <f t="shared" si="156"/>
        <v/>
      </c>
      <c r="L597" s="6"/>
      <c r="M597" s="6"/>
      <c r="N597" s="41" t="str">
        <f t="shared" si="167"/>
        <v/>
      </c>
      <c r="O597" s="47" t="str">
        <f t="shared" si="168"/>
        <v/>
      </c>
      <c r="Q597" s="11" t="str">
        <f t="shared" si="157"/>
        <v/>
      </c>
      <c r="S597" s="11" t="str">
        <f t="shared" si="158"/>
        <v/>
      </c>
      <c r="U597" s="11" t="str">
        <f t="shared" si="159"/>
        <v/>
      </c>
      <c r="W597" s="11" t="str">
        <f t="shared" si="160"/>
        <v/>
      </c>
      <c r="Y597" s="11" t="str">
        <f t="shared" si="161"/>
        <v/>
      </c>
      <c r="AA597" s="11" t="str">
        <f t="shared" si="162"/>
        <v/>
      </c>
      <c r="AC597" s="11" t="str">
        <f t="shared" si="163"/>
        <v/>
      </c>
      <c r="AE597" s="11" t="str">
        <f t="shared" si="164"/>
        <v/>
      </c>
      <c r="AG597" s="11" t="str">
        <f t="shared" si="165"/>
        <v/>
      </c>
      <c r="AI597" s="11" t="str">
        <f t="shared" si="166"/>
        <v/>
      </c>
    </row>
    <row r="598" spans="2:35" x14ac:dyDescent="0.25">
      <c r="B598" s="41" t="str">
        <f t="shared" si="154"/>
        <v/>
      </c>
      <c r="D598" s="43" t="str">
        <f t="shared" si="153"/>
        <v/>
      </c>
      <c r="G598" s="45"/>
      <c r="H598" s="45"/>
      <c r="I598" s="46" t="str">
        <f t="shared" si="155"/>
        <v/>
      </c>
      <c r="J598" s="46" t="str">
        <f t="shared" si="169"/>
        <v/>
      </c>
      <c r="K598" s="41" t="str">
        <f t="shared" si="156"/>
        <v/>
      </c>
      <c r="L598" s="6"/>
      <c r="M598" s="6"/>
      <c r="N598" s="41" t="str">
        <f t="shared" si="167"/>
        <v/>
      </c>
      <c r="O598" s="47" t="str">
        <f t="shared" si="168"/>
        <v/>
      </c>
      <c r="Q598" s="11" t="str">
        <f t="shared" si="157"/>
        <v/>
      </c>
      <c r="S598" s="11" t="str">
        <f t="shared" si="158"/>
        <v/>
      </c>
      <c r="U598" s="11" t="str">
        <f t="shared" si="159"/>
        <v/>
      </c>
      <c r="W598" s="11" t="str">
        <f t="shared" si="160"/>
        <v/>
      </c>
      <c r="Y598" s="11" t="str">
        <f t="shared" si="161"/>
        <v/>
      </c>
      <c r="AA598" s="11" t="str">
        <f t="shared" si="162"/>
        <v/>
      </c>
      <c r="AC598" s="11" t="str">
        <f t="shared" si="163"/>
        <v/>
      </c>
      <c r="AE598" s="11" t="str">
        <f t="shared" si="164"/>
        <v/>
      </c>
      <c r="AG598" s="11" t="str">
        <f t="shared" si="165"/>
        <v/>
      </c>
      <c r="AI598" s="11" t="str">
        <f t="shared" si="166"/>
        <v/>
      </c>
    </row>
    <row r="599" spans="2:35" x14ac:dyDescent="0.25">
      <c r="B599" s="41" t="str">
        <f t="shared" si="154"/>
        <v/>
      </c>
      <c r="D599" s="43" t="str">
        <f t="shared" si="153"/>
        <v/>
      </c>
      <c r="G599" s="45"/>
      <c r="H599" s="45"/>
      <c r="I599" s="46" t="str">
        <f t="shared" si="155"/>
        <v/>
      </c>
      <c r="J599" s="46" t="str">
        <f t="shared" si="169"/>
        <v/>
      </c>
      <c r="K599" s="41" t="str">
        <f t="shared" si="156"/>
        <v/>
      </c>
      <c r="L599" s="6"/>
      <c r="M599" s="6"/>
      <c r="N599" s="41" t="str">
        <f t="shared" si="167"/>
        <v/>
      </c>
      <c r="O599" s="47" t="str">
        <f t="shared" si="168"/>
        <v/>
      </c>
      <c r="Q599" s="11" t="str">
        <f t="shared" si="157"/>
        <v/>
      </c>
      <c r="S599" s="11" t="str">
        <f t="shared" si="158"/>
        <v/>
      </c>
      <c r="U599" s="11" t="str">
        <f t="shared" si="159"/>
        <v/>
      </c>
      <c r="W599" s="11" t="str">
        <f t="shared" si="160"/>
        <v/>
      </c>
      <c r="Y599" s="11" t="str">
        <f t="shared" si="161"/>
        <v/>
      </c>
      <c r="AA599" s="11" t="str">
        <f t="shared" si="162"/>
        <v/>
      </c>
      <c r="AC599" s="11" t="str">
        <f t="shared" si="163"/>
        <v/>
      </c>
      <c r="AE599" s="11" t="str">
        <f t="shared" si="164"/>
        <v/>
      </c>
      <c r="AG599" s="11" t="str">
        <f t="shared" si="165"/>
        <v/>
      </c>
      <c r="AI599" s="11" t="str">
        <f t="shared" si="166"/>
        <v/>
      </c>
    </row>
    <row r="600" spans="2:35" x14ac:dyDescent="0.25">
      <c r="B600" s="41" t="str">
        <f t="shared" si="154"/>
        <v/>
      </c>
      <c r="D600" s="43" t="str">
        <f t="shared" si="153"/>
        <v/>
      </c>
      <c r="G600" s="45"/>
      <c r="H600" s="45"/>
      <c r="I600" s="46" t="str">
        <f t="shared" si="155"/>
        <v/>
      </c>
      <c r="J600" s="46" t="str">
        <f t="shared" si="169"/>
        <v/>
      </c>
      <c r="K600" s="41" t="str">
        <f t="shared" si="156"/>
        <v/>
      </c>
      <c r="L600" s="6"/>
      <c r="M600" s="6"/>
      <c r="N600" s="41" t="str">
        <f t="shared" si="167"/>
        <v/>
      </c>
      <c r="O600" s="47" t="str">
        <f t="shared" si="168"/>
        <v/>
      </c>
      <c r="Q600" s="11" t="str">
        <f t="shared" si="157"/>
        <v/>
      </c>
      <c r="S600" s="11" t="str">
        <f t="shared" si="158"/>
        <v/>
      </c>
      <c r="U600" s="11" t="str">
        <f t="shared" si="159"/>
        <v/>
      </c>
      <c r="W600" s="11" t="str">
        <f t="shared" si="160"/>
        <v/>
      </c>
      <c r="Y600" s="11" t="str">
        <f t="shared" si="161"/>
        <v/>
      </c>
      <c r="AA600" s="11" t="str">
        <f t="shared" si="162"/>
        <v/>
      </c>
      <c r="AC600" s="11" t="str">
        <f t="shared" si="163"/>
        <v/>
      </c>
      <c r="AE600" s="11" t="str">
        <f t="shared" si="164"/>
        <v/>
      </c>
      <c r="AG600" s="11" t="str">
        <f t="shared" si="165"/>
        <v/>
      </c>
      <c r="AI600" s="11" t="str">
        <f t="shared" si="166"/>
        <v/>
      </c>
    </row>
    <row r="601" spans="2:35" x14ac:dyDescent="0.25">
      <c r="B601" s="41" t="str">
        <f t="shared" si="154"/>
        <v/>
      </c>
      <c r="D601" s="43" t="str">
        <f t="shared" si="153"/>
        <v/>
      </c>
      <c r="G601" s="45"/>
      <c r="H601" s="45"/>
      <c r="I601" s="46" t="str">
        <f t="shared" si="155"/>
        <v/>
      </c>
      <c r="J601" s="46" t="str">
        <f t="shared" si="169"/>
        <v/>
      </c>
      <c r="K601" s="41" t="str">
        <f t="shared" si="156"/>
        <v/>
      </c>
      <c r="L601" s="6"/>
      <c r="M601" s="6"/>
      <c r="N601" s="41" t="str">
        <f t="shared" si="167"/>
        <v/>
      </c>
      <c r="O601" s="47" t="str">
        <f t="shared" si="168"/>
        <v/>
      </c>
      <c r="Q601" s="11" t="str">
        <f t="shared" si="157"/>
        <v/>
      </c>
      <c r="S601" s="11" t="str">
        <f t="shared" si="158"/>
        <v/>
      </c>
      <c r="U601" s="11" t="str">
        <f t="shared" si="159"/>
        <v/>
      </c>
      <c r="W601" s="11" t="str">
        <f t="shared" si="160"/>
        <v/>
      </c>
      <c r="Y601" s="11" t="str">
        <f t="shared" si="161"/>
        <v/>
      </c>
      <c r="AA601" s="11" t="str">
        <f t="shared" si="162"/>
        <v/>
      </c>
      <c r="AC601" s="11" t="str">
        <f t="shared" si="163"/>
        <v/>
      </c>
      <c r="AE601" s="11" t="str">
        <f t="shared" si="164"/>
        <v/>
      </c>
      <c r="AG601" s="11" t="str">
        <f t="shared" si="165"/>
        <v/>
      </c>
      <c r="AI601" s="11" t="str">
        <f t="shared" si="166"/>
        <v/>
      </c>
    </row>
    <row r="602" spans="2:35" x14ac:dyDescent="0.25">
      <c r="B602" s="41" t="str">
        <f t="shared" si="154"/>
        <v/>
      </c>
      <c r="D602" s="43" t="str">
        <f t="shared" si="153"/>
        <v/>
      </c>
      <c r="G602" s="45"/>
      <c r="H602" s="45"/>
      <c r="I602" s="46" t="str">
        <f t="shared" si="155"/>
        <v/>
      </c>
      <c r="J602" s="46" t="str">
        <f t="shared" si="169"/>
        <v/>
      </c>
      <c r="K602" s="41" t="str">
        <f t="shared" si="156"/>
        <v/>
      </c>
      <c r="L602" s="6"/>
      <c r="M602" s="6"/>
      <c r="N602" s="41" t="str">
        <f t="shared" si="167"/>
        <v/>
      </c>
      <c r="O602" s="47" t="str">
        <f t="shared" si="168"/>
        <v/>
      </c>
      <c r="Q602" s="11" t="str">
        <f t="shared" si="157"/>
        <v/>
      </c>
      <c r="S602" s="11" t="str">
        <f t="shared" si="158"/>
        <v/>
      </c>
      <c r="U602" s="11" t="str">
        <f t="shared" si="159"/>
        <v/>
      </c>
      <c r="W602" s="11" t="str">
        <f t="shared" si="160"/>
        <v/>
      </c>
      <c r="Y602" s="11" t="str">
        <f t="shared" si="161"/>
        <v/>
      </c>
      <c r="AA602" s="11" t="str">
        <f t="shared" si="162"/>
        <v/>
      </c>
      <c r="AC602" s="11" t="str">
        <f t="shared" si="163"/>
        <v/>
      </c>
      <c r="AE602" s="11" t="str">
        <f t="shared" si="164"/>
        <v/>
      </c>
      <c r="AG602" s="11" t="str">
        <f t="shared" si="165"/>
        <v/>
      </c>
      <c r="AI602" s="11" t="str">
        <f t="shared" si="166"/>
        <v/>
      </c>
    </row>
    <row r="603" spans="2:35" x14ac:dyDescent="0.25">
      <c r="B603" s="41" t="str">
        <f t="shared" si="154"/>
        <v/>
      </c>
      <c r="D603" s="43" t="str">
        <f t="shared" si="153"/>
        <v/>
      </c>
      <c r="G603" s="45"/>
      <c r="H603" s="45"/>
      <c r="I603" s="46" t="str">
        <f t="shared" si="155"/>
        <v/>
      </c>
      <c r="J603" s="46" t="str">
        <f t="shared" si="169"/>
        <v/>
      </c>
      <c r="K603" s="41" t="str">
        <f t="shared" si="156"/>
        <v/>
      </c>
      <c r="L603" s="6"/>
      <c r="M603" s="6"/>
      <c r="N603" s="41" t="str">
        <f t="shared" si="167"/>
        <v/>
      </c>
      <c r="O603" s="47" t="str">
        <f t="shared" si="168"/>
        <v/>
      </c>
      <c r="Q603" s="11" t="str">
        <f t="shared" si="157"/>
        <v/>
      </c>
      <c r="S603" s="11" t="str">
        <f t="shared" si="158"/>
        <v/>
      </c>
      <c r="U603" s="11" t="str">
        <f t="shared" si="159"/>
        <v/>
      </c>
      <c r="W603" s="11" t="str">
        <f t="shared" si="160"/>
        <v/>
      </c>
      <c r="Y603" s="11" t="str">
        <f t="shared" si="161"/>
        <v/>
      </c>
      <c r="AA603" s="11" t="str">
        <f t="shared" si="162"/>
        <v/>
      </c>
      <c r="AC603" s="11" t="str">
        <f t="shared" si="163"/>
        <v/>
      </c>
      <c r="AE603" s="11" t="str">
        <f t="shared" si="164"/>
        <v/>
      </c>
      <c r="AG603" s="11" t="str">
        <f t="shared" si="165"/>
        <v/>
      </c>
      <c r="AI603" s="11" t="str">
        <f t="shared" si="166"/>
        <v/>
      </c>
    </row>
    <row r="604" spans="2:35" x14ac:dyDescent="0.25">
      <c r="B604" s="41" t="str">
        <f t="shared" si="154"/>
        <v/>
      </c>
      <c r="D604" s="43" t="str">
        <f t="shared" si="153"/>
        <v/>
      </c>
      <c r="G604" s="45"/>
      <c r="H604" s="45"/>
      <c r="I604" s="46" t="str">
        <f t="shared" si="155"/>
        <v/>
      </c>
      <c r="J604" s="46" t="str">
        <f t="shared" si="169"/>
        <v/>
      </c>
      <c r="K604" s="41" t="str">
        <f t="shared" si="156"/>
        <v/>
      </c>
      <c r="L604" s="6"/>
      <c r="M604" s="6"/>
      <c r="N604" s="41" t="str">
        <f t="shared" si="167"/>
        <v/>
      </c>
      <c r="O604" s="47" t="str">
        <f t="shared" si="168"/>
        <v/>
      </c>
      <c r="Q604" s="11" t="str">
        <f t="shared" si="157"/>
        <v/>
      </c>
      <c r="S604" s="11" t="str">
        <f t="shared" si="158"/>
        <v/>
      </c>
      <c r="U604" s="11" t="str">
        <f t="shared" si="159"/>
        <v/>
      </c>
      <c r="W604" s="11" t="str">
        <f t="shared" si="160"/>
        <v/>
      </c>
      <c r="Y604" s="11" t="str">
        <f t="shared" si="161"/>
        <v/>
      </c>
      <c r="AA604" s="11" t="str">
        <f t="shared" si="162"/>
        <v/>
      </c>
      <c r="AC604" s="11" t="str">
        <f t="shared" si="163"/>
        <v/>
      </c>
      <c r="AE604" s="11" t="str">
        <f t="shared" si="164"/>
        <v/>
      </c>
      <c r="AG604" s="11" t="str">
        <f t="shared" si="165"/>
        <v/>
      </c>
      <c r="AI604" s="11" t="str">
        <f t="shared" si="166"/>
        <v/>
      </c>
    </row>
    <row r="605" spans="2:35" x14ac:dyDescent="0.25">
      <c r="B605" s="41" t="str">
        <f t="shared" si="154"/>
        <v/>
      </c>
      <c r="D605" s="43" t="str">
        <f t="shared" si="153"/>
        <v/>
      </c>
      <c r="G605" s="45"/>
      <c r="H605" s="45"/>
      <c r="I605" s="46" t="str">
        <f t="shared" si="155"/>
        <v/>
      </c>
      <c r="J605" s="46" t="str">
        <f t="shared" si="169"/>
        <v/>
      </c>
      <c r="K605" s="41" t="str">
        <f t="shared" si="156"/>
        <v/>
      </c>
      <c r="L605" s="6"/>
      <c r="M605" s="6"/>
      <c r="N605" s="41" t="str">
        <f t="shared" si="167"/>
        <v/>
      </c>
      <c r="O605" s="47" t="str">
        <f t="shared" si="168"/>
        <v/>
      </c>
      <c r="Q605" s="11" t="str">
        <f t="shared" si="157"/>
        <v/>
      </c>
      <c r="S605" s="11" t="str">
        <f t="shared" si="158"/>
        <v/>
      </c>
      <c r="U605" s="11" t="str">
        <f t="shared" si="159"/>
        <v/>
      </c>
      <c r="W605" s="11" t="str">
        <f t="shared" si="160"/>
        <v/>
      </c>
      <c r="Y605" s="11" t="str">
        <f t="shared" si="161"/>
        <v/>
      </c>
      <c r="AA605" s="11" t="str">
        <f t="shared" si="162"/>
        <v/>
      </c>
      <c r="AC605" s="11" t="str">
        <f t="shared" si="163"/>
        <v/>
      </c>
      <c r="AE605" s="11" t="str">
        <f t="shared" si="164"/>
        <v/>
      </c>
      <c r="AG605" s="11" t="str">
        <f t="shared" si="165"/>
        <v/>
      </c>
      <c r="AI605" s="11" t="str">
        <f t="shared" si="166"/>
        <v/>
      </c>
    </row>
    <row r="606" spans="2:35" x14ac:dyDescent="0.25">
      <c r="B606" s="41" t="str">
        <f t="shared" si="154"/>
        <v/>
      </c>
      <c r="D606" s="43" t="str">
        <f t="shared" si="153"/>
        <v/>
      </c>
      <c r="G606" s="45"/>
      <c r="H606" s="45"/>
      <c r="I606" s="46" t="str">
        <f t="shared" si="155"/>
        <v/>
      </c>
      <c r="J606" s="46" t="str">
        <f t="shared" si="169"/>
        <v/>
      </c>
      <c r="K606" s="41" t="str">
        <f t="shared" si="156"/>
        <v/>
      </c>
      <c r="L606" s="6"/>
      <c r="M606" s="6"/>
      <c r="N606" s="41" t="str">
        <f t="shared" si="167"/>
        <v/>
      </c>
      <c r="O606" s="47" t="str">
        <f t="shared" si="168"/>
        <v/>
      </c>
      <c r="Q606" s="11" t="str">
        <f t="shared" si="157"/>
        <v/>
      </c>
      <c r="S606" s="11" t="str">
        <f t="shared" si="158"/>
        <v/>
      </c>
      <c r="U606" s="11" t="str">
        <f t="shared" si="159"/>
        <v/>
      </c>
      <c r="W606" s="11" t="str">
        <f t="shared" si="160"/>
        <v/>
      </c>
      <c r="Y606" s="11" t="str">
        <f t="shared" si="161"/>
        <v/>
      </c>
      <c r="AA606" s="11" t="str">
        <f t="shared" si="162"/>
        <v/>
      </c>
      <c r="AC606" s="11" t="str">
        <f t="shared" si="163"/>
        <v/>
      </c>
      <c r="AE606" s="11" t="str">
        <f t="shared" si="164"/>
        <v/>
      </c>
      <c r="AG606" s="11" t="str">
        <f t="shared" si="165"/>
        <v/>
      </c>
      <c r="AI606" s="11" t="str">
        <f t="shared" si="166"/>
        <v/>
      </c>
    </row>
    <row r="607" spans="2:35" x14ac:dyDescent="0.25">
      <c r="B607" s="41" t="str">
        <f t="shared" si="154"/>
        <v/>
      </c>
      <c r="D607" s="43" t="str">
        <f t="shared" si="153"/>
        <v/>
      </c>
      <c r="G607" s="45"/>
      <c r="H607" s="45"/>
      <c r="I607" s="46" t="str">
        <f t="shared" si="155"/>
        <v/>
      </c>
      <c r="J607" s="46" t="str">
        <f t="shared" si="169"/>
        <v/>
      </c>
      <c r="K607" s="41" t="str">
        <f t="shared" si="156"/>
        <v/>
      </c>
      <c r="L607" s="6"/>
      <c r="M607" s="6"/>
      <c r="N607" s="41" t="str">
        <f t="shared" si="167"/>
        <v/>
      </c>
      <c r="O607" s="47" t="str">
        <f t="shared" si="168"/>
        <v/>
      </c>
      <c r="Q607" s="11" t="str">
        <f t="shared" si="157"/>
        <v/>
      </c>
      <c r="S607" s="11" t="str">
        <f t="shared" si="158"/>
        <v/>
      </c>
      <c r="U607" s="11" t="str">
        <f t="shared" si="159"/>
        <v/>
      </c>
      <c r="W607" s="11" t="str">
        <f t="shared" si="160"/>
        <v/>
      </c>
      <c r="Y607" s="11" t="str">
        <f t="shared" si="161"/>
        <v/>
      </c>
      <c r="AA607" s="11" t="str">
        <f t="shared" si="162"/>
        <v/>
      </c>
      <c r="AC607" s="11" t="str">
        <f t="shared" si="163"/>
        <v/>
      </c>
      <c r="AE607" s="11" t="str">
        <f t="shared" si="164"/>
        <v/>
      </c>
      <c r="AG607" s="11" t="str">
        <f t="shared" si="165"/>
        <v/>
      </c>
      <c r="AI607" s="11" t="str">
        <f t="shared" si="166"/>
        <v/>
      </c>
    </row>
    <row r="608" spans="2:35" x14ac:dyDescent="0.25">
      <c r="B608" s="41" t="str">
        <f t="shared" si="154"/>
        <v/>
      </c>
      <c r="D608" s="43" t="str">
        <f t="shared" si="153"/>
        <v/>
      </c>
      <c r="G608" s="45"/>
      <c r="H608" s="45"/>
      <c r="I608" s="46" t="str">
        <f t="shared" si="155"/>
        <v/>
      </c>
      <c r="J608" s="46" t="str">
        <f t="shared" si="169"/>
        <v/>
      </c>
      <c r="K608" s="41" t="str">
        <f t="shared" si="156"/>
        <v/>
      </c>
      <c r="L608" s="6"/>
      <c r="M608" s="6"/>
      <c r="N608" s="41" t="str">
        <f t="shared" si="167"/>
        <v/>
      </c>
      <c r="O608" s="47" t="str">
        <f t="shared" si="168"/>
        <v/>
      </c>
      <c r="Q608" s="11" t="str">
        <f t="shared" si="157"/>
        <v/>
      </c>
      <c r="S608" s="11" t="str">
        <f t="shared" si="158"/>
        <v/>
      </c>
      <c r="U608" s="11" t="str">
        <f t="shared" si="159"/>
        <v/>
      </c>
      <c r="W608" s="11" t="str">
        <f t="shared" si="160"/>
        <v/>
      </c>
      <c r="Y608" s="11" t="str">
        <f t="shared" si="161"/>
        <v/>
      </c>
      <c r="AA608" s="11" t="str">
        <f t="shared" si="162"/>
        <v/>
      </c>
      <c r="AC608" s="11" t="str">
        <f t="shared" si="163"/>
        <v/>
      </c>
      <c r="AE608" s="11" t="str">
        <f t="shared" si="164"/>
        <v/>
      </c>
      <c r="AG608" s="11" t="str">
        <f t="shared" si="165"/>
        <v/>
      </c>
      <c r="AI608" s="11" t="str">
        <f t="shared" si="166"/>
        <v/>
      </c>
    </row>
    <row r="609" spans="2:35" x14ac:dyDescent="0.25">
      <c r="B609" s="41" t="str">
        <f t="shared" si="154"/>
        <v/>
      </c>
      <c r="D609" s="43" t="str">
        <f t="shared" si="153"/>
        <v/>
      </c>
      <c r="G609" s="45"/>
      <c r="H609" s="45"/>
      <c r="I609" s="46" t="str">
        <f t="shared" si="155"/>
        <v/>
      </c>
      <c r="J609" s="46" t="str">
        <f t="shared" si="169"/>
        <v/>
      </c>
      <c r="K609" s="41" t="str">
        <f t="shared" si="156"/>
        <v/>
      </c>
      <c r="L609" s="6"/>
      <c r="M609" s="6"/>
      <c r="N609" s="41" t="str">
        <f t="shared" si="167"/>
        <v/>
      </c>
      <c r="O609" s="47" t="str">
        <f t="shared" si="168"/>
        <v/>
      </c>
      <c r="Q609" s="11" t="str">
        <f t="shared" si="157"/>
        <v/>
      </c>
      <c r="S609" s="11" t="str">
        <f t="shared" si="158"/>
        <v/>
      </c>
      <c r="U609" s="11" t="str">
        <f t="shared" si="159"/>
        <v/>
      </c>
      <c r="W609" s="11" t="str">
        <f t="shared" si="160"/>
        <v/>
      </c>
      <c r="Y609" s="11" t="str">
        <f t="shared" si="161"/>
        <v/>
      </c>
      <c r="AA609" s="11" t="str">
        <f t="shared" si="162"/>
        <v/>
      </c>
      <c r="AC609" s="11" t="str">
        <f t="shared" si="163"/>
        <v/>
      </c>
      <c r="AE609" s="11" t="str">
        <f t="shared" si="164"/>
        <v/>
      </c>
      <c r="AG609" s="11" t="str">
        <f t="shared" si="165"/>
        <v/>
      </c>
      <c r="AI609" s="11" t="str">
        <f t="shared" si="166"/>
        <v/>
      </c>
    </row>
    <row r="610" spans="2:35" x14ac:dyDescent="0.25">
      <c r="B610" s="41" t="str">
        <f t="shared" si="154"/>
        <v/>
      </c>
      <c r="D610" s="43" t="str">
        <f t="shared" si="153"/>
        <v/>
      </c>
      <c r="G610" s="45"/>
      <c r="H610" s="45"/>
      <c r="I610" s="46" t="str">
        <f t="shared" si="155"/>
        <v/>
      </c>
      <c r="J610" s="46" t="str">
        <f t="shared" si="169"/>
        <v/>
      </c>
      <c r="K610" s="41" t="str">
        <f t="shared" si="156"/>
        <v/>
      </c>
      <c r="L610" s="6"/>
      <c r="M610" s="6"/>
      <c r="N610" s="41" t="str">
        <f t="shared" si="167"/>
        <v/>
      </c>
      <c r="O610" s="47" t="str">
        <f t="shared" si="168"/>
        <v/>
      </c>
      <c r="Q610" s="11" t="str">
        <f t="shared" si="157"/>
        <v/>
      </c>
      <c r="S610" s="11" t="str">
        <f t="shared" si="158"/>
        <v/>
      </c>
      <c r="U610" s="11" t="str">
        <f t="shared" si="159"/>
        <v/>
      </c>
      <c r="W610" s="11" t="str">
        <f t="shared" si="160"/>
        <v/>
      </c>
      <c r="Y610" s="11" t="str">
        <f t="shared" si="161"/>
        <v/>
      </c>
      <c r="AA610" s="11" t="str">
        <f t="shared" si="162"/>
        <v/>
      </c>
      <c r="AC610" s="11" t="str">
        <f t="shared" si="163"/>
        <v/>
      </c>
      <c r="AE610" s="11" t="str">
        <f t="shared" si="164"/>
        <v/>
      </c>
      <c r="AG610" s="11" t="str">
        <f t="shared" si="165"/>
        <v/>
      </c>
      <c r="AI610" s="11" t="str">
        <f t="shared" si="166"/>
        <v/>
      </c>
    </row>
    <row r="611" spans="2:35" x14ac:dyDescent="0.25">
      <c r="B611" s="41" t="str">
        <f t="shared" si="154"/>
        <v/>
      </c>
      <c r="D611" s="43" t="str">
        <f t="shared" si="153"/>
        <v/>
      </c>
      <c r="G611" s="45"/>
      <c r="H611" s="45"/>
      <c r="I611" s="46" t="str">
        <f t="shared" si="155"/>
        <v/>
      </c>
      <c r="J611" s="46" t="str">
        <f t="shared" si="169"/>
        <v/>
      </c>
      <c r="K611" s="41" t="str">
        <f t="shared" si="156"/>
        <v/>
      </c>
      <c r="L611" s="6"/>
      <c r="M611" s="6"/>
      <c r="N611" s="41" t="str">
        <f t="shared" si="167"/>
        <v/>
      </c>
      <c r="O611" s="47" t="str">
        <f t="shared" si="168"/>
        <v/>
      </c>
      <c r="Q611" s="11" t="str">
        <f t="shared" si="157"/>
        <v/>
      </c>
      <c r="S611" s="11" t="str">
        <f t="shared" si="158"/>
        <v/>
      </c>
      <c r="U611" s="11" t="str">
        <f t="shared" si="159"/>
        <v/>
      </c>
      <c r="W611" s="11" t="str">
        <f t="shared" si="160"/>
        <v/>
      </c>
      <c r="Y611" s="11" t="str">
        <f t="shared" si="161"/>
        <v/>
      </c>
      <c r="AA611" s="11" t="str">
        <f t="shared" si="162"/>
        <v/>
      </c>
      <c r="AC611" s="11" t="str">
        <f t="shared" si="163"/>
        <v/>
      </c>
      <c r="AE611" s="11" t="str">
        <f t="shared" si="164"/>
        <v/>
      </c>
      <c r="AG611" s="11" t="str">
        <f t="shared" si="165"/>
        <v/>
      </c>
      <c r="AI611" s="11" t="str">
        <f t="shared" si="166"/>
        <v/>
      </c>
    </row>
    <row r="612" spans="2:35" x14ac:dyDescent="0.25">
      <c r="B612" s="41" t="str">
        <f t="shared" si="154"/>
        <v/>
      </c>
      <c r="D612" s="43" t="str">
        <f t="shared" si="153"/>
        <v/>
      </c>
      <c r="G612" s="45"/>
      <c r="H612" s="45"/>
      <c r="I612" s="46" t="str">
        <f t="shared" si="155"/>
        <v/>
      </c>
      <c r="J612" s="46" t="str">
        <f t="shared" si="169"/>
        <v/>
      </c>
      <c r="K612" s="41" t="str">
        <f t="shared" si="156"/>
        <v/>
      </c>
      <c r="L612" s="6"/>
      <c r="M612" s="6"/>
      <c r="N612" s="41" t="str">
        <f t="shared" si="167"/>
        <v/>
      </c>
      <c r="O612" s="47" t="str">
        <f t="shared" si="168"/>
        <v/>
      </c>
      <c r="Q612" s="11" t="str">
        <f t="shared" si="157"/>
        <v/>
      </c>
      <c r="S612" s="11" t="str">
        <f t="shared" si="158"/>
        <v/>
      </c>
      <c r="U612" s="11" t="str">
        <f t="shared" si="159"/>
        <v/>
      </c>
      <c r="W612" s="11" t="str">
        <f t="shared" si="160"/>
        <v/>
      </c>
      <c r="Y612" s="11" t="str">
        <f t="shared" si="161"/>
        <v/>
      </c>
      <c r="AA612" s="11" t="str">
        <f t="shared" si="162"/>
        <v/>
      </c>
      <c r="AC612" s="11" t="str">
        <f t="shared" si="163"/>
        <v/>
      </c>
      <c r="AE612" s="11" t="str">
        <f t="shared" si="164"/>
        <v/>
      </c>
      <c r="AG612" s="11" t="str">
        <f t="shared" si="165"/>
        <v/>
      </c>
      <c r="AI612" s="11" t="str">
        <f t="shared" si="166"/>
        <v/>
      </c>
    </row>
    <row r="613" spans="2:35" x14ac:dyDescent="0.25">
      <c r="B613" s="41" t="str">
        <f t="shared" si="154"/>
        <v/>
      </c>
      <c r="D613" s="43" t="str">
        <f t="shared" si="153"/>
        <v/>
      </c>
      <c r="G613" s="45"/>
      <c r="H613" s="45"/>
      <c r="I613" s="46" t="str">
        <f t="shared" si="155"/>
        <v/>
      </c>
      <c r="J613" s="46" t="str">
        <f t="shared" si="169"/>
        <v/>
      </c>
      <c r="K613" s="41" t="str">
        <f t="shared" si="156"/>
        <v/>
      </c>
      <c r="L613" s="6"/>
      <c r="M613" s="6"/>
      <c r="N613" s="41" t="str">
        <f t="shared" si="167"/>
        <v/>
      </c>
      <c r="O613" s="47" t="str">
        <f t="shared" si="168"/>
        <v/>
      </c>
      <c r="Q613" s="11" t="str">
        <f t="shared" si="157"/>
        <v/>
      </c>
      <c r="S613" s="11" t="str">
        <f t="shared" si="158"/>
        <v/>
      </c>
      <c r="U613" s="11" t="str">
        <f t="shared" si="159"/>
        <v/>
      </c>
      <c r="W613" s="11" t="str">
        <f t="shared" si="160"/>
        <v/>
      </c>
      <c r="Y613" s="11" t="str">
        <f t="shared" si="161"/>
        <v/>
      </c>
      <c r="AA613" s="11" t="str">
        <f t="shared" si="162"/>
        <v/>
      </c>
      <c r="AC613" s="11" t="str">
        <f t="shared" si="163"/>
        <v/>
      </c>
      <c r="AE613" s="11" t="str">
        <f t="shared" si="164"/>
        <v/>
      </c>
      <c r="AG613" s="11" t="str">
        <f t="shared" si="165"/>
        <v/>
      </c>
      <c r="AI613" s="11" t="str">
        <f t="shared" si="166"/>
        <v/>
      </c>
    </row>
    <row r="614" spans="2:35" x14ac:dyDescent="0.25">
      <c r="B614" s="41" t="str">
        <f t="shared" si="154"/>
        <v/>
      </c>
      <c r="D614" s="43" t="str">
        <f t="shared" si="153"/>
        <v/>
      </c>
      <c r="G614" s="45"/>
      <c r="H614" s="45"/>
      <c r="I614" s="46" t="str">
        <f t="shared" si="155"/>
        <v/>
      </c>
      <c r="J614" s="46" t="str">
        <f t="shared" si="169"/>
        <v/>
      </c>
      <c r="K614" s="41" t="str">
        <f t="shared" si="156"/>
        <v/>
      </c>
      <c r="L614" s="6"/>
      <c r="M614" s="6"/>
      <c r="N614" s="41" t="str">
        <f t="shared" si="167"/>
        <v/>
      </c>
      <c r="O614" s="47" t="str">
        <f t="shared" si="168"/>
        <v/>
      </c>
      <c r="Q614" s="11" t="str">
        <f t="shared" si="157"/>
        <v/>
      </c>
      <c r="S614" s="11" t="str">
        <f t="shared" si="158"/>
        <v/>
      </c>
      <c r="U614" s="11" t="str">
        <f t="shared" si="159"/>
        <v/>
      </c>
      <c r="W614" s="11" t="str">
        <f t="shared" si="160"/>
        <v/>
      </c>
      <c r="Y614" s="11" t="str">
        <f t="shared" si="161"/>
        <v/>
      </c>
      <c r="AA614" s="11" t="str">
        <f t="shared" si="162"/>
        <v/>
      </c>
      <c r="AC614" s="11" t="str">
        <f t="shared" si="163"/>
        <v/>
      </c>
      <c r="AE614" s="11" t="str">
        <f t="shared" si="164"/>
        <v/>
      </c>
      <c r="AG614" s="11" t="str">
        <f t="shared" si="165"/>
        <v/>
      </c>
      <c r="AI614" s="11" t="str">
        <f t="shared" si="166"/>
        <v/>
      </c>
    </row>
    <row r="615" spans="2:35" x14ac:dyDescent="0.25">
      <c r="B615" s="41" t="str">
        <f t="shared" si="154"/>
        <v/>
      </c>
      <c r="D615" s="43" t="str">
        <f t="shared" si="153"/>
        <v/>
      </c>
      <c r="G615" s="45"/>
      <c r="H615" s="45"/>
      <c r="I615" s="46" t="str">
        <f t="shared" si="155"/>
        <v/>
      </c>
      <c r="J615" s="46" t="str">
        <f t="shared" si="169"/>
        <v/>
      </c>
      <c r="K615" s="41" t="str">
        <f t="shared" si="156"/>
        <v/>
      </c>
      <c r="L615" s="6"/>
      <c r="M615" s="6"/>
      <c r="N615" s="41" t="str">
        <f t="shared" si="167"/>
        <v/>
      </c>
      <c r="O615" s="47" t="str">
        <f t="shared" si="168"/>
        <v/>
      </c>
      <c r="Q615" s="11" t="str">
        <f t="shared" si="157"/>
        <v/>
      </c>
      <c r="S615" s="11" t="str">
        <f t="shared" si="158"/>
        <v/>
      </c>
      <c r="U615" s="11" t="str">
        <f t="shared" si="159"/>
        <v/>
      </c>
      <c r="W615" s="11" t="str">
        <f t="shared" si="160"/>
        <v/>
      </c>
      <c r="Y615" s="11" t="str">
        <f t="shared" si="161"/>
        <v/>
      </c>
      <c r="AA615" s="11" t="str">
        <f t="shared" si="162"/>
        <v/>
      </c>
      <c r="AC615" s="11" t="str">
        <f t="shared" si="163"/>
        <v/>
      </c>
      <c r="AE615" s="11" t="str">
        <f t="shared" si="164"/>
        <v/>
      </c>
      <c r="AG615" s="11" t="str">
        <f t="shared" si="165"/>
        <v/>
      </c>
      <c r="AI615" s="11" t="str">
        <f t="shared" si="166"/>
        <v/>
      </c>
    </row>
    <row r="616" spans="2:35" x14ac:dyDescent="0.25">
      <c r="B616" s="41" t="str">
        <f t="shared" si="154"/>
        <v/>
      </c>
      <c r="D616" s="43" t="str">
        <f t="shared" si="153"/>
        <v/>
      </c>
      <c r="G616" s="45"/>
      <c r="H616" s="45"/>
      <c r="I616" s="46" t="str">
        <f t="shared" si="155"/>
        <v/>
      </c>
      <c r="J616" s="46" t="str">
        <f t="shared" si="169"/>
        <v/>
      </c>
      <c r="K616" s="41" t="str">
        <f t="shared" si="156"/>
        <v/>
      </c>
      <c r="L616" s="6"/>
      <c r="M616" s="6"/>
      <c r="N616" s="41" t="str">
        <f t="shared" si="167"/>
        <v/>
      </c>
      <c r="O616" s="47" t="str">
        <f t="shared" si="168"/>
        <v/>
      </c>
      <c r="Q616" s="11" t="str">
        <f t="shared" si="157"/>
        <v/>
      </c>
      <c r="S616" s="11" t="str">
        <f t="shared" si="158"/>
        <v/>
      </c>
      <c r="U616" s="11" t="str">
        <f t="shared" si="159"/>
        <v/>
      </c>
      <c r="W616" s="11" t="str">
        <f t="shared" si="160"/>
        <v/>
      </c>
      <c r="Y616" s="11" t="str">
        <f t="shared" si="161"/>
        <v/>
      </c>
      <c r="AA616" s="11" t="str">
        <f t="shared" si="162"/>
        <v/>
      </c>
      <c r="AC616" s="11" t="str">
        <f t="shared" si="163"/>
        <v/>
      </c>
      <c r="AE616" s="11" t="str">
        <f t="shared" si="164"/>
        <v/>
      </c>
      <c r="AG616" s="11" t="str">
        <f t="shared" si="165"/>
        <v/>
      </c>
      <c r="AI616" s="11" t="str">
        <f t="shared" si="166"/>
        <v/>
      </c>
    </row>
    <row r="617" spans="2:35" x14ac:dyDescent="0.25">
      <c r="B617" s="41" t="str">
        <f t="shared" si="154"/>
        <v/>
      </c>
      <c r="D617" s="43" t="str">
        <f t="shared" si="153"/>
        <v/>
      </c>
      <c r="G617" s="45"/>
      <c r="H617" s="45"/>
      <c r="I617" s="46" t="str">
        <f t="shared" si="155"/>
        <v/>
      </c>
      <c r="J617" s="46" t="str">
        <f t="shared" si="169"/>
        <v/>
      </c>
      <c r="K617" s="41" t="str">
        <f t="shared" si="156"/>
        <v/>
      </c>
      <c r="L617" s="6"/>
      <c r="M617" s="6"/>
      <c r="N617" s="41" t="str">
        <f t="shared" si="167"/>
        <v/>
      </c>
      <c r="O617" s="47" t="str">
        <f t="shared" si="168"/>
        <v/>
      </c>
      <c r="Q617" s="11" t="str">
        <f t="shared" si="157"/>
        <v/>
      </c>
      <c r="S617" s="11" t="str">
        <f t="shared" si="158"/>
        <v/>
      </c>
      <c r="U617" s="11" t="str">
        <f t="shared" si="159"/>
        <v/>
      </c>
      <c r="W617" s="11" t="str">
        <f t="shared" si="160"/>
        <v/>
      </c>
      <c r="Y617" s="11" t="str">
        <f t="shared" si="161"/>
        <v/>
      </c>
      <c r="AA617" s="11" t="str">
        <f t="shared" si="162"/>
        <v/>
      </c>
      <c r="AC617" s="11" t="str">
        <f t="shared" si="163"/>
        <v/>
      </c>
      <c r="AE617" s="11" t="str">
        <f t="shared" si="164"/>
        <v/>
      </c>
      <c r="AG617" s="11" t="str">
        <f t="shared" si="165"/>
        <v/>
      </c>
      <c r="AI617" s="11" t="str">
        <f t="shared" si="166"/>
        <v/>
      </c>
    </row>
    <row r="618" spans="2:35" x14ac:dyDescent="0.25">
      <c r="B618" s="41" t="str">
        <f t="shared" si="154"/>
        <v/>
      </c>
      <c r="D618" s="43" t="str">
        <f t="shared" si="153"/>
        <v/>
      </c>
      <c r="G618" s="45"/>
      <c r="H618" s="45"/>
      <c r="I618" s="46" t="str">
        <f t="shared" si="155"/>
        <v/>
      </c>
      <c r="J618" s="46" t="str">
        <f t="shared" si="169"/>
        <v/>
      </c>
      <c r="K618" s="41" t="str">
        <f t="shared" si="156"/>
        <v/>
      </c>
      <c r="L618" s="6"/>
      <c r="M618" s="6"/>
      <c r="N618" s="41" t="str">
        <f t="shared" si="167"/>
        <v/>
      </c>
      <c r="O618" s="47" t="str">
        <f t="shared" si="168"/>
        <v/>
      </c>
      <c r="Q618" s="11" t="str">
        <f t="shared" si="157"/>
        <v/>
      </c>
      <c r="S618" s="11" t="str">
        <f t="shared" si="158"/>
        <v/>
      </c>
      <c r="U618" s="11" t="str">
        <f t="shared" si="159"/>
        <v/>
      </c>
      <c r="W618" s="11" t="str">
        <f t="shared" si="160"/>
        <v/>
      </c>
      <c r="Y618" s="11" t="str">
        <f t="shared" si="161"/>
        <v/>
      </c>
      <c r="AA618" s="11" t="str">
        <f t="shared" si="162"/>
        <v/>
      </c>
      <c r="AC618" s="11" t="str">
        <f t="shared" si="163"/>
        <v/>
      </c>
      <c r="AE618" s="11" t="str">
        <f t="shared" si="164"/>
        <v/>
      </c>
      <c r="AG618" s="11" t="str">
        <f t="shared" si="165"/>
        <v/>
      </c>
      <c r="AI618" s="11" t="str">
        <f t="shared" si="166"/>
        <v/>
      </c>
    </row>
    <row r="619" spans="2:35" x14ac:dyDescent="0.25">
      <c r="B619" s="41" t="str">
        <f t="shared" si="154"/>
        <v/>
      </c>
      <c r="D619" s="43" t="str">
        <f t="shared" si="153"/>
        <v/>
      </c>
      <c r="G619" s="45"/>
      <c r="H619" s="45"/>
      <c r="I619" s="46" t="str">
        <f t="shared" si="155"/>
        <v/>
      </c>
      <c r="J619" s="46" t="str">
        <f t="shared" si="169"/>
        <v/>
      </c>
      <c r="K619" s="41" t="str">
        <f t="shared" si="156"/>
        <v/>
      </c>
      <c r="L619" s="6"/>
      <c r="M619" s="6"/>
      <c r="N619" s="41" t="str">
        <f t="shared" si="167"/>
        <v/>
      </c>
      <c r="O619" s="47" t="str">
        <f t="shared" si="168"/>
        <v/>
      </c>
      <c r="Q619" s="11" t="str">
        <f t="shared" si="157"/>
        <v/>
      </c>
      <c r="S619" s="11" t="str">
        <f t="shared" si="158"/>
        <v/>
      </c>
      <c r="U619" s="11" t="str">
        <f t="shared" si="159"/>
        <v/>
      </c>
      <c r="W619" s="11" t="str">
        <f t="shared" si="160"/>
        <v/>
      </c>
      <c r="Y619" s="11" t="str">
        <f t="shared" si="161"/>
        <v/>
      </c>
      <c r="AA619" s="11" t="str">
        <f t="shared" si="162"/>
        <v/>
      </c>
      <c r="AC619" s="11" t="str">
        <f t="shared" si="163"/>
        <v/>
      </c>
      <c r="AE619" s="11" t="str">
        <f t="shared" si="164"/>
        <v/>
      </c>
      <c r="AG619" s="11" t="str">
        <f t="shared" si="165"/>
        <v/>
      </c>
      <c r="AI619" s="11" t="str">
        <f t="shared" si="166"/>
        <v/>
      </c>
    </row>
    <row r="620" spans="2:35" x14ac:dyDescent="0.25">
      <c r="B620" s="41" t="str">
        <f t="shared" si="154"/>
        <v/>
      </c>
      <c r="D620" s="43" t="str">
        <f t="shared" si="153"/>
        <v/>
      </c>
      <c r="G620" s="45"/>
      <c r="H620" s="45"/>
      <c r="I620" s="46" t="str">
        <f t="shared" si="155"/>
        <v/>
      </c>
      <c r="J620" s="46" t="str">
        <f t="shared" si="169"/>
        <v/>
      </c>
      <c r="K620" s="41" t="str">
        <f t="shared" si="156"/>
        <v/>
      </c>
      <c r="L620" s="6"/>
      <c r="M620" s="6"/>
      <c r="N620" s="41" t="str">
        <f t="shared" si="167"/>
        <v/>
      </c>
      <c r="O620" s="47" t="str">
        <f t="shared" si="168"/>
        <v/>
      </c>
      <c r="Q620" s="11" t="str">
        <f t="shared" si="157"/>
        <v/>
      </c>
      <c r="S620" s="11" t="str">
        <f t="shared" si="158"/>
        <v/>
      </c>
      <c r="U620" s="11" t="str">
        <f t="shared" si="159"/>
        <v/>
      </c>
      <c r="W620" s="11" t="str">
        <f t="shared" si="160"/>
        <v/>
      </c>
      <c r="Y620" s="11" t="str">
        <f t="shared" si="161"/>
        <v/>
      </c>
      <c r="AA620" s="11" t="str">
        <f t="shared" si="162"/>
        <v/>
      </c>
      <c r="AC620" s="11" t="str">
        <f t="shared" si="163"/>
        <v/>
      </c>
      <c r="AE620" s="11" t="str">
        <f t="shared" si="164"/>
        <v/>
      </c>
      <c r="AG620" s="11" t="str">
        <f t="shared" si="165"/>
        <v/>
      </c>
      <c r="AI620" s="11" t="str">
        <f t="shared" si="166"/>
        <v/>
      </c>
    </row>
    <row r="621" spans="2:35" x14ac:dyDescent="0.25">
      <c r="B621" s="41" t="str">
        <f t="shared" si="154"/>
        <v/>
      </c>
      <c r="D621" s="43" t="str">
        <f t="shared" si="153"/>
        <v/>
      </c>
      <c r="G621" s="45"/>
      <c r="H621" s="45"/>
      <c r="I621" s="46" t="str">
        <f t="shared" si="155"/>
        <v/>
      </c>
      <c r="J621" s="46" t="str">
        <f t="shared" si="169"/>
        <v/>
      </c>
      <c r="K621" s="41" t="str">
        <f t="shared" si="156"/>
        <v/>
      </c>
      <c r="L621" s="6"/>
      <c r="M621" s="6"/>
      <c r="N621" s="41" t="str">
        <f t="shared" si="167"/>
        <v/>
      </c>
      <c r="O621" s="47" t="str">
        <f t="shared" si="168"/>
        <v/>
      </c>
      <c r="Q621" s="11" t="str">
        <f t="shared" si="157"/>
        <v/>
      </c>
      <c r="S621" s="11" t="str">
        <f t="shared" si="158"/>
        <v/>
      </c>
      <c r="U621" s="11" t="str">
        <f t="shared" si="159"/>
        <v/>
      </c>
      <c r="W621" s="11" t="str">
        <f t="shared" si="160"/>
        <v/>
      </c>
      <c r="Y621" s="11" t="str">
        <f t="shared" si="161"/>
        <v/>
      </c>
      <c r="AA621" s="11" t="str">
        <f t="shared" si="162"/>
        <v/>
      </c>
      <c r="AC621" s="11" t="str">
        <f t="shared" si="163"/>
        <v/>
      </c>
      <c r="AE621" s="11" t="str">
        <f t="shared" si="164"/>
        <v/>
      </c>
      <c r="AG621" s="11" t="str">
        <f t="shared" si="165"/>
        <v/>
      </c>
      <c r="AI621" s="11" t="str">
        <f t="shared" si="166"/>
        <v/>
      </c>
    </row>
    <row r="622" spans="2:35" x14ac:dyDescent="0.25">
      <c r="B622" s="41" t="str">
        <f t="shared" si="154"/>
        <v/>
      </c>
      <c r="D622" s="43" t="str">
        <f t="shared" si="153"/>
        <v/>
      </c>
      <c r="G622" s="45"/>
      <c r="H622" s="45"/>
      <c r="I622" s="46" t="str">
        <f t="shared" si="155"/>
        <v/>
      </c>
      <c r="J622" s="46" t="str">
        <f t="shared" si="169"/>
        <v/>
      </c>
      <c r="K622" s="41" t="str">
        <f t="shared" si="156"/>
        <v/>
      </c>
      <c r="L622" s="6"/>
      <c r="M622" s="6"/>
      <c r="N622" s="41" t="str">
        <f t="shared" si="167"/>
        <v/>
      </c>
      <c r="O622" s="47" t="str">
        <f t="shared" si="168"/>
        <v/>
      </c>
      <c r="Q622" s="11" t="str">
        <f t="shared" si="157"/>
        <v/>
      </c>
      <c r="S622" s="11" t="str">
        <f t="shared" si="158"/>
        <v/>
      </c>
      <c r="U622" s="11" t="str">
        <f t="shared" si="159"/>
        <v/>
      </c>
      <c r="W622" s="11" t="str">
        <f t="shared" si="160"/>
        <v/>
      </c>
      <c r="Y622" s="11" t="str">
        <f t="shared" si="161"/>
        <v/>
      </c>
      <c r="AA622" s="11" t="str">
        <f t="shared" si="162"/>
        <v/>
      </c>
      <c r="AC622" s="11" t="str">
        <f t="shared" si="163"/>
        <v/>
      </c>
      <c r="AE622" s="11" t="str">
        <f t="shared" si="164"/>
        <v/>
      </c>
      <c r="AG622" s="11" t="str">
        <f t="shared" si="165"/>
        <v/>
      </c>
      <c r="AI622" s="11" t="str">
        <f t="shared" si="166"/>
        <v/>
      </c>
    </row>
    <row r="623" spans="2:35" x14ac:dyDescent="0.25">
      <c r="B623" s="41" t="str">
        <f t="shared" si="154"/>
        <v/>
      </c>
      <c r="D623" s="43" t="str">
        <f t="shared" si="153"/>
        <v/>
      </c>
      <c r="G623" s="45"/>
      <c r="H623" s="45"/>
      <c r="I623" s="46" t="str">
        <f t="shared" si="155"/>
        <v/>
      </c>
      <c r="J623" s="46" t="str">
        <f t="shared" si="169"/>
        <v/>
      </c>
      <c r="K623" s="41" t="str">
        <f t="shared" si="156"/>
        <v/>
      </c>
      <c r="L623" s="6"/>
      <c r="M623" s="6"/>
      <c r="N623" s="41" t="str">
        <f t="shared" si="167"/>
        <v/>
      </c>
      <c r="O623" s="47" t="str">
        <f t="shared" si="168"/>
        <v/>
      </c>
      <c r="Q623" s="11" t="str">
        <f t="shared" si="157"/>
        <v/>
      </c>
      <c r="S623" s="11" t="str">
        <f t="shared" si="158"/>
        <v/>
      </c>
      <c r="U623" s="11" t="str">
        <f t="shared" si="159"/>
        <v/>
      </c>
      <c r="W623" s="11" t="str">
        <f t="shared" si="160"/>
        <v/>
      </c>
      <c r="Y623" s="11" t="str">
        <f t="shared" si="161"/>
        <v/>
      </c>
      <c r="AA623" s="11" t="str">
        <f t="shared" si="162"/>
        <v/>
      </c>
      <c r="AC623" s="11" t="str">
        <f t="shared" si="163"/>
        <v/>
      </c>
      <c r="AE623" s="11" t="str">
        <f t="shared" si="164"/>
        <v/>
      </c>
      <c r="AG623" s="11" t="str">
        <f t="shared" si="165"/>
        <v/>
      </c>
      <c r="AI623" s="11" t="str">
        <f t="shared" si="166"/>
        <v/>
      </c>
    </row>
    <row r="624" spans="2:35" x14ac:dyDescent="0.25">
      <c r="B624" s="41" t="str">
        <f t="shared" si="154"/>
        <v/>
      </c>
      <c r="D624" s="43" t="str">
        <f t="shared" si="153"/>
        <v/>
      </c>
      <c r="G624" s="45"/>
      <c r="H624" s="45"/>
      <c r="I624" s="46" t="str">
        <f t="shared" si="155"/>
        <v/>
      </c>
      <c r="J624" s="46" t="str">
        <f t="shared" si="169"/>
        <v/>
      </c>
      <c r="K624" s="41" t="str">
        <f t="shared" si="156"/>
        <v/>
      </c>
      <c r="L624" s="6"/>
      <c r="M624" s="6"/>
      <c r="N624" s="41" t="str">
        <f t="shared" si="167"/>
        <v/>
      </c>
      <c r="O624" s="47" t="str">
        <f t="shared" si="168"/>
        <v/>
      </c>
      <c r="Q624" s="11" t="str">
        <f t="shared" si="157"/>
        <v/>
      </c>
      <c r="S624" s="11" t="str">
        <f t="shared" si="158"/>
        <v/>
      </c>
      <c r="U624" s="11" t="str">
        <f t="shared" si="159"/>
        <v/>
      </c>
      <c r="W624" s="11" t="str">
        <f t="shared" si="160"/>
        <v/>
      </c>
      <c r="Y624" s="11" t="str">
        <f t="shared" si="161"/>
        <v/>
      </c>
      <c r="AA624" s="11" t="str">
        <f t="shared" si="162"/>
        <v/>
      </c>
      <c r="AC624" s="11" t="str">
        <f t="shared" si="163"/>
        <v/>
      </c>
      <c r="AE624" s="11" t="str">
        <f t="shared" si="164"/>
        <v/>
      </c>
      <c r="AG624" s="11" t="str">
        <f t="shared" si="165"/>
        <v/>
      </c>
      <c r="AI624" s="11" t="str">
        <f t="shared" si="166"/>
        <v/>
      </c>
    </row>
    <row r="625" spans="2:35" x14ac:dyDescent="0.25">
      <c r="B625" s="41" t="str">
        <f t="shared" si="154"/>
        <v/>
      </c>
      <c r="D625" s="43" t="str">
        <f t="shared" si="153"/>
        <v/>
      </c>
      <c r="G625" s="45"/>
      <c r="H625" s="45"/>
      <c r="I625" s="46" t="str">
        <f t="shared" si="155"/>
        <v/>
      </c>
      <c r="J625" s="46" t="str">
        <f t="shared" si="169"/>
        <v/>
      </c>
      <c r="K625" s="41" t="str">
        <f t="shared" si="156"/>
        <v/>
      </c>
      <c r="L625" s="6"/>
      <c r="M625" s="6"/>
      <c r="N625" s="41" t="str">
        <f t="shared" si="167"/>
        <v/>
      </c>
      <c r="O625" s="47" t="str">
        <f t="shared" si="168"/>
        <v/>
      </c>
      <c r="Q625" s="11" t="str">
        <f t="shared" si="157"/>
        <v/>
      </c>
      <c r="S625" s="11" t="str">
        <f t="shared" si="158"/>
        <v/>
      </c>
      <c r="U625" s="11" t="str">
        <f t="shared" si="159"/>
        <v/>
      </c>
      <c r="W625" s="11" t="str">
        <f t="shared" si="160"/>
        <v/>
      </c>
      <c r="Y625" s="11" t="str">
        <f t="shared" si="161"/>
        <v/>
      </c>
      <c r="AA625" s="11" t="str">
        <f t="shared" si="162"/>
        <v/>
      </c>
      <c r="AC625" s="11" t="str">
        <f t="shared" si="163"/>
        <v/>
      </c>
      <c r="AE625" s="11" t="str">
        <f t="shared" si="164"/>
        <v/>
      </c>
      <c r="AG625" s="11" t="str">
        <f t="shared" si="165"/>
        <v/>
      </c>
      <c r="AI625" s="11" t="str">
        <f t="shared" si="166"/>
        <v/>
      </c>
    </row>
    <row r="626" spans="2:35" x14ac:dyDescent="0.25">
      <c r="B626" s="41" t="str">
        <f t="shared" si="154"/>
        <v/>
      </c>
      <c r="D626" s="43" t="str">
        <f t="shared" si="153"/>
        <v/>
      </c>
      <c r="G626" s="45"/>
      <c r="H626" s="45"/>
      <c r="I626" s="46" t="str">
        <f t="shared" si="155"/>
        <v/>
      </c>
      <c r="J626" s="46" t="str">
        <f t="shared" si="169"/>
        <v/>
      </c>
      <c r="K626" s="41" t="str">
        <f t="shared" si="156"/>
        <v/>
      </c>
      <c r="L626" s="6"/>
      <c r="M626" s="6"/>
      <c r="N626" s="41" t="str">
        <f t="shared" si="167"/>
        <v/>
      </c>
      <c r="O626" s="47" t="str">
        <f t="shared" si="168"/>
        <v/>
      </c>
      <c r="Q626" s="11" t="str">
        <f t="shared" si="157"/>
        <v/>
      </c>
      <c r="S626" s="11" t="str">
        <f t="shared" si="158"/>
        <v/>
      </c>
      <c r="U626" s="11" t="str">
        <f t="shared" si="159"/>
        <v/>
      </c>
      <c r="W626" s="11" t="str">
        <f t="shared" si="160"/>
        <v/>
      </c>
      <c r="Y626" s="11" t="str">
        <f t="shared" si="161"/>
        <v/>
      </c>
      <c r="AA626" s="11" t="str">
        <f t="shared" si="162"/>
        <v/>
      </c>
      <c r="AC626" s="11" t="str">
        <f t="shared" si="163"/>
        <v/>
      </c>
      <c r="AE626" s="11" t="str">
        <f t="shared" si="164"/>
        <v/>
      </c>
      <c r="AG626" s="11" t="str">
        <f t="shared" si="165"/>
        <v/>
      </c>
      <c r="AI626" s="11" t="str">
        <f t="shared" si="166"/>
        <v/>
      </c>
    </row>
    <row r="627" spans="2:35" x14ac:dyDescent="0.25">
      <c r="B627" s="41" t="str">
        <f t="shared" si="154"/>
        <v/>
      </c>
      <c r="D627" s="43" t="str">
        <f t="shared" si="153"/>
        <v/>
      </c>
      <c r="G627" s="45"/>
      <c r="H627" s="45"/>
      <c r="I627" s="46" t="str">
        <f t="shared" si="155"/>
        <v/>
      </c>
      <c r="J627" s="46" t="str">
        <f t="shared" si="169"/>
        <v/>
      </c>
      <c r="K627" s="41" t="str">
        <f t="shared" si="156"/>
        <v/>
      </c>
      <c r="L627" s="6"/>
      <c r="M627" s="6"/>
      <c r="N627" s="41" t="str">
        <f t="shared" si="167"/>
        <v/>
      </c>
      <c r="O627" s="47" t="str">
        <f t="shared" si="168"/>
        <v/>
      </c>
      <c r="Q627" s="11" t="str">
        <f t="shared" si="157"/>
        <v/>
      </c>
      <c r="S627" s="11" t="str">
        <f t="shared" si="158"/>
        <v/>
      </c>
      <c r="U627" s="11" t="str">
        <f t="shared" si="159"/>
        <v/>
      </c>
      <c r="W627" s="11" t="str">
        <f t="shared" si="160"/>
        <v/>
      </c>
      <c r="Y627" s="11" t="str">
        <f t="shared" si="161"/>
        <v/>
      </c>
      <c r="AA627" s="11" t="str">
        <f t="shared" si="162"/>
        <v/>
      </c>
      <c r="AC627" s="11" t="str">
        <f t="shared" si="163"/>
        <v/>
      </c>
      <c r="AE627" s="11" t="str">
        <f t="shared" si="164"/>
        <v/>
      </c>
      <c r="AG627" s="11" t="str">
        <f t="shared" si="165"/>
        <v/>
      </c>
      <c r="AI627" s="11" t="str">
        <f t="shared" si="166"/>
        <v/>
      </c>
    </row>
    <row r="628" spans="2:35" x14ac:dyDescent="0.25">
      <c r="B628" s="41" t="str">
        <f t="shared" si="154"/>
        <v/>
      </c>
      <c r="D628" s="43" t="str">
        <f t="shared" ref="D628:D691" si="170">IF(A628&lt;&gt;"",IF(C628&lt;(CONV_Date+1),"Yes","N/A"),"")</f>
        <v/>
      </c>
      <c r="G628" s="45"/>
      <c r="H628" s="45"/>
      <c r="I628" s="46" t="str">
        <f t="shared" si="155"/>
        <v/>
      </c>
      <c r="J628" s="46" t="str">
        <f t="shared" si="169"/>
        <v/>
      </c>
      <c r="K628" s="41" t="str">
        <f t="shared" si="156"/>
        <v/>
      </c>
      <c r="L628" s="6"/>
      <c r="M628" s="6"/>
      <c r="N628" s="41" t="str">
        <f t="shared" si="167"/>
        <v/>
      </c>
      <c r="O628" s="47" t="str">
        <f t="shared" si="168"/>
        <v/>
      </c>
      <c r="Q628" s="11" t="str">
        <f t="shared" si="157"/>
        <v/>
      </c>
      <c r="S628" s="11" t="str">
        <f t="shared" si="158"/>
        <v/>
      </c>
      <c r="U628" s="11" t="str">
        <f t="shared" si="159"/>
        <v/>
      </c>
      <c r="W628" s="11" t="str">
        <f t="shared" si="160"/>
        <v/>
      </c>
      <c r="Y628" s="11" t="str">
        <f t="shared" si="161"/>
        <v/>
      </c>
      <c r="AA628" s="11" t="str">
        <f t="shared" si="162"/>
        <v/>
      </c>
      <c r="AC628" s="11" t="str">
        <f t="shared" si="163"/>
        <v/>
      </c>
      <c r="AE628" s="11" t="str">
        <f t="shared" si="164"/>
        <v/>
      </c>
      <c r="AG628" s="11" t="str">
        <f t="shared" si="165"/>
        <v/>
      </c>
      <c r="AI628" s="11" t="str">
        <f t="shared" si="166"/>
        <v/>
      </c>
    </row>
    <row r="629" spans="2:35" x14ac:dyDescent="0.25">
      <c r="B629" s="41" t="str">
        <f t="shared" ref="B629:B692" si="171">IFERROR(VLOOKUP(A629,Game_Data,2,FALSE),"")</f>
        <v/>
      </c>
      <c r="D629" s="43" t="str">
        <f t="shared" si="170"/>
        <v/>
      </c>
      <c r="G629" s="45"/>
      <c r="H629" s="45"/>
      <c r="I629" s="46" t="str">
        <f t="shared" si="155"/>
        <v/>
      </c>
      <c r="J629" s="46" t="str">
        <f t="shared" si="169"/>
        <v/>
      </c>
      <c r="K629" s="41" t="str">
        <f t="shared" si="156"/>
        <v/>
      </c>
      <c r="L629" s="6"/>
      <c r="M629" s="6"/>
      <c r="N629" s="41" t="str">
        <f t="shared" si="167"/>
        <v/>
      </c>
      <c r="O629" s="47" t="str">
        <f t="shared" si="168"/>
        <v/>
      </c>
      <c r="Q629" s="11" t="str">
        <f t="shared" si="157"/>
        <v/>
      </c>
      <c r="S629" s="11" t="str">
        <f t="shared" si="158"/>
        <v/>
      </c>
      <c r="U629" s="11" t="str">
        <f t="shared" si="159"/>
        <v/>
      </c>
      <c r="W629" s="11" t="str">
        <f t="shared" si="160"/>
        <v/>
      </c>
      <c r="Y629" s="11" t="str">
        <f t="shared" si="161"/>
        <v/>
      </c>
      <c r="AA629" s="11" t="str">
        <f t="shared" si="162"/>
        <v/>
      </c>
      <c r="AC629" s="11" t="str">
        <f t="shared" si="163"/>
        <v/>
      </c>
      <c r="AE629" s="11" t="str">
        <f t="shared" si="164"/>
        <v/>
      </c>
      <c r="AG629" s="11" t="str">
        <f t="shared" si="165"/>
        <v/>
      </c>
      <c r="AI629" s="11" t="str">
        <f t="shared" si="166"/>
        <v/>
      </c>
    </row>
    <row r="630" spans="2:35" x14ac:dyDescent="0.25">
      <c r="B630" s="41" t="str">
        <f t="shared" si="171"/>
        <v/>
      </c>
      <c r="D630" s="43" t="str">
        <f t="shared" si="170"/>
        <v/>
      </c>
      <c r="G630" s="45"/>
      <c r="H630" s="45"/>
      <c r="I630" s="46" t="str">
        <f t="shared" si="155"/>
        <v/>
      </c>
      <c r="J630" s="46" t="str">
        <f t="shared" si="169"/>
        <v/>
      </c>
      <c r="K630" s="41" t="str">
        <f t="shared" si="156"/>
        <v/>
      </c>
      <c r="L630" s="6"/>
      <c r="M630" s="6"/>
      <c r="N630" s="41" t="str">
        <f t="shared" si="167"/>
        <v/>
      </c>
      <c r="O630" s="47" t="str">
        <f t="shared" si="168"/>
        <v/>
      </c>
      <c r="Q630" s="11" t="str">
        <f t="shared" si="157"/>
        <v/>
      </c>
      <c r="S630" s="11" t="str">
        <f t="shared" si="158"/>
        <v/>
      </c>
      <c r="U630" s="11" t="str">
        <f t="shared" si="159"/>
        <v/>
      </c>
      <c r="W630" s="11" t="str">
        <f t="shared" si="160"/>
        <v/>
      </c>
      <c r="Y630" s="11" t="str">
        <f t="shared" si="161"/>
        <v/>
      </c>
      <c r="AA630" s="11" t="str">
        <f t="shared" si="162"/>
        <v/>
      </c>
      <c r="AC630" s="11" t="str">
        <f t="shared" si="163"/>
        <v/>
      </c>
      <c r="AE630" s="11" t="str">
        <f t="shared" si="164"/>
        <v/>
      </c>
      <c r="AG630" s="11" t="str">
        <f t="shared" si="165"/>
        <v/>
      </c>
      <c r="AI630" s="11" t="str">
        <f t="shared" si="166"/>
        <v/>
      </c>
    </row>
    <row r="631" spans="2:35" x14ac:dyDescent="0.25">
      <c r="B631" s="41" t="str">
        <f t="shared" si="171"/>
        <v/>
      </c>
      <c r="D631" s="43" t="str">
        <f t="shared" si="170"/>
        <v/>
      </c>
      <c r="G631" s="45"/>
      <c r="H631" s="45"/>
      <c r="I631" s="46" t="str">
        <f t="shared" si="155"/>
        <v/>
      </c>
      <c r="J631" s="46" t="str">
        <f t="shared" si="169"/>
        <v/>
      </c>
      <c r="K631" s="41" t="str">
        <f t="shared" si="156"/>
        <v/>
      </c>
      <c r="L631" s="6"/>
      <c r="M631" s="6"/>
      <c r="N631" s="41" t="str">
        <f t="shared" si="167"/>
        <v/>
      </c>
      <c r="O631" s="47" t="str">
        <f t="shared" si="168"/>
        <v/>
      </c>
      <c r="Q631" s="11" t="str">
        <f t="shared" si="157"/>
        <v/>
      </c>
      <c r="S631" s="11" t="str">
        <f t="shared" si="158"/>
        <v/>
      </c>
      <c r="U631" s="11" t="str">
        <f t="shared" si="159"/>
        <v/>
      </c>
      <c r="W631" s="11" t="str">
        <f t="shared" si="160"/>
        <v/>
      </c>
      <c r="Y631" s="11" t="str">
        <f t="shared" si="161"/>
        <v/>
      </c>
      <c r="AA631" s="11" t="str">
        <f t="shared" si="162"/>
        <v/>
      </c>
      <c r="AC631" s="11" t="str">
        <f t="shared" si="163"/>
        <v/>
      </c>
      <c r="AE631" s="11" t="str">
        <f t="shared" si="164"/>
        <v/>
      </c>
      <c r="AG631" s="11" t="str">
        <f t="shared" si="165"/>
        <v/>
      </c>
      <c r="AI631" s="11" t="str">
        <f t="shared" si="166"/>
        <v/>
      </c>
    </row>
    <row r="632" spans="2:35" x14ac:dyDescent="0.25">
      <c r="B632" s="41" t="str">
        <f t="shared" si="171"/>
        <v/>
      </c>
      <c r="D632" s="43" t="str">
        <f t="shared" si="170"/>
        <v/>
      </c>
      <c r="G632" s="45"/>
      <c r="H632" s="45"/>
      <c r="I632" s="46" t="str">
        <f t="shared" si="155"/>
        <v/>
      </c>
      <c r="J632" s="46" t="str">
        <f t="shared" si="169"/>
        <v/>
      </c>
      <c r="K632" s="41" t="str">
        <f t="shared" si="156"/>
        <v/>
      </c>
      <c r="L632" s="6"/>
      <c r="M632" s="6"/>
      <c r="N632" s="41" t="str">
        <f t="shared" si="167"/>
        <v/>
      </c>
      <c r="O632" s="47" t="str">
        <f t="shared" si="168"/>
        <v/>
      </c>
      <c r="Q632" s="11" t="str">
        <f t="shared" si="157"/>
        <v/>
      </c>
      <c r="S632" s="11" t="str">
        <f t="shared" si="158"/>
        <v/>
      </c>
      <c r="U632" s="11" t="str">
        <f t="shared" si="159"/>
        <v/>
      </c>
      <c r="W632" s="11" t="str">
        <f t="shared" si="160"/>
        <v/>
      </c>
      <c r="Y632" s="11" t="str">
        <f t="shared" si="161"/>
        <v/>
      </c>
      <c r="AA632" s="11" t="str">
        <f t="shared" si="162"/>
        <v/>
      </c>
      <c r="AC632" s="11" t="str">
        <f t="shared" si="163"/>
        <v/>
      </c>
      <c r="AE632" s="11" t="str">
        <f t="shared" si="164"/>
        <v/>
      </c>
      <c r="AG632" s="11" t="str">
        <f t="shared" si="165"/>
        <v/>
      </c>
      <c r="AI632" s="11" t="str">
        <f t="shared" si="166"/>
        <v/>
      </c>
    </row>
    <row r="633" spans="2:35" x14ac:dyDescent="0.25">
      <c r="B633" s="41" t="str">
        <f t="shared" si="171"/>
        <v/>
      </c>
      <c r="D633" s="43" t="str">
        <f t="shared" si="170"/>
        <v/>
      </c>
      <c r="G633" s="45"/>
      <c r="H633" s="45"/>
      <c r="I633" s="46" t="str">
        <f t="shared" si="155"/>
        <v/>
      </c>
      <c r="J633" s="46" t="str">
        <f t="shared" si="169"/>
        <v/>
      </c>
      <c r="K633" s="41" t="str">
        <f t="shared" si="156"/>
        <v/>
      </c>
      <c r="L633" s="6"/>
      <c r="M633" s="6"/>
      <c r="N633" s="41" t="str">
        <f t="shared" si="167"/>
        <v/>
      </c>
      <c r="O633" s="47" t="str">
        <f t="shared" si="168"/>
        <v/>
      </c>
      <c r="Q633" s="11" t="str">
        <f t="shared" si="157"/>
        <v/>
      </c>
      <c r="S633" s="11" t="str">
        <f t="shared" si="158"/>
        <v/>
      </c>
      <c r="U633" s="11" t="str">
        <f t="shared" si="159"/>
        <v/>
      </c>
      <c r="W633" s="11" t="str">
        <f t="shared" si="160"/>
        <v/>
      </c>
      <c r="Y633" s="11" t="str">
        <f t="shared" si="161"/>
        <v/>
      </c>
      <c r="AA633" s="11" t="str">
        <f t="shared" si="162"/>
        <v/>
      </c>
      <c r="AC633" s="11" t="str">
        <f t="shared" si="163"/>
        <v/>
      </c>
      <c r="AE633" s="11" t="str">
        <f t="shared" si="164"/>
        <v/>
      </c>
      <c r="AG633" s="11" t="str">
        <f t="shared" si="165"/>
        <v/>
      </c>
      <c r="AI633" s="11" t="str">
        <f t="shared" si="166"/>
        <v/>
      </c>
    </row>
    <row r="634" spans="2:35" x14ac:dyDescent="0.25">
      <c r="B634" s="41" t="str">
        <f t="shared" si="171"/>
        <v/>
      </c>
      <c r="D634" s="43" t="str">
        <f t="shared" si="170"/>
        <v/>
      </c>
      <c r="G634" s="45"/>
      <c r="H634" s="45"/>
      <c r="I634" s="46" t="str">
        <f t="shared" si="155"/>
        <v/>
      </c>
      <c r="J634" s="46" t="str">
        <f t="shared" si="169"/>
        <v/>
      </c>
      <c r="K634" s="41" t="str">
        <f t="shared" si="156"/>
        <v/>
      </c>
      <c r="L634" s="6"/>
      <c r="M634" s="6"/>
      <c r="N634" s="41" t="str">
        <f t="shared" si="167"/>
        <v/>
      </c>
      <c r="O634" s="47" t="str">
        <f t="shared" si="168"/>
        <v/>
      </c>
      <c r="Q634" s="11" t="str">
        <f t="shared" si="157"/>
        <v/>
      </c>
      <c r="S634" s="11" t="str">
        <f t="shared" si="158"/>
        <v/>
      </c>
      <c r="U634" s="11" t="str">
        <f t="shared" si="159"/>
        <v/>
      </c>
      <c r="W634" s="11" t="str">
        <f t="shared" si="160"/>
        <v/>
      </c>
      <c r="Y634" s="11" t="str">
        <f t="shared" si="161"/>
        <v/>
      </c>
      <c r="AA634" s="11" t="str">
        <f t="shared" si="162"/>
        <v/>
      </c>
      <c r="AC634" s="11" t="str">
        <f t="shared" si="163"/>
        <v/>
      </c>
      <c r="AE634" s="11" t="str">
        <f t="shared" si="164"/>
        <v/>
      </c>
      <c r="AG634" s="11" t="str">
        <f t="shared" si="165"/>
        <v/>
      </c>
      <c r="AI634" s="11" t="str">
        <f t="shared" si="166"/>
        <v/>
      </c>
    </row>
    <row r="635" spans="2:35" x14ac:dyDescent="0.25">
      <c r="B635" s="41" t="str">
        <f t="shared" si="171"/>
        <v/>
      </c>
      <c r="D635" s="43" t="str">
        <f t="shared" si="170"/>
        <v/>
      </c>
      <c r="G635" s="45"/>
      <c r="H635" s="45"/>
      <c r="I635" s="46" t="str">
        <f t="shared" si="155"/>
        <v/>
      </c>
      <c r="J635" s="46" t="str">
        <f t="shared" si="169"/>
        <v/>
      </c>
      <c r="K635" s="41" t="str">
        <f t="shared" si="156"/>
        <v/>
      </c>
      <c r="L635" s="6"/>
      <c r="M635" s="6"/>
      <c r="N635" s="41" t="str">
        <f t="shared" si="167"/>
        <v/>
      </c>
      <c r="O635" s="47" t="str">
        <f t="shared" si="168"/>
        <v/>
      </c>
      <c r="Q635" s="11" t="str">
        <f t="shared" si="157"/>
        <v/>
      </c>
      <c r="S635" s="11" t="str">
        <f t="shared" si="158"/>
        <v/>
      </c>
      <c r="U635" s="11" t="str">
        <f t="shared" si="159"/>
        <v/>
      </c>
      <c r="W635" s="11" t="str">
        <f t="shared" si="160"/>
        <v/>
      </c>
      <c r="Y635" s="11" t="str">
        <f t="shared" si="161"/>
        <v/>
      </c>
      <c r="AA635" s="11" t="str">
        <f t="shared" si="162"/>
        <v/>
      </c>
      <c r="AC635" s="11" t="str">
        <f t="shared" si="163"/>
        <v/>
      </c>
      <c r="AE635" s="11" t="str">
        <f t="shared" si="164"/>
        <v/>
      </c>
      <c r="AG635" s="11" t="str">
        <f t="shared" si="165"/>
        <v/>
      </c>
      <c r="AI635" s="11" t="str">
        <f t="shared" si="166"/>
        <v/>
      </c>
    </row>
    <row r="636" spans="2:35" x14ac:dyDescent="0.25">
      <c r="B636" s="41" t="str">
        <f t="shared" si="171"/>
        <v/>
      </c>
      <c r="D636" s="43" t="str">
        <f t="shared" si="170"/>
        <v/>
      </c>
      <c r="G636" s="45"/>
      <c r="H636" s="45"/>
      <c r="I636" s="46" t="str">
        <f t="shared" si="155"/>
        <v/>
      </c>
      <c r="J636" s="46" t="str">
        <f t="shared" si="169"/>
        <v/>
      </c>
      <c r="K636" s="41" t="str">
        <f t="shared" si="156"/>
        <v/>
      </c>
      <c r="L636" s="6"/>
      <c r="M636" s="6"/>
      <c r="N636" s="41" t="str">
        <f t="shared" si="167"/>
        <v/>
      </c>
      <c r="O636" s="47" t="str">
        <f t="shared" si="168"/>
        <v/>
      </c>
      <c r="Q636" s="11" t="str">
        <f t="shared" si="157"/>
        <v/>
      </c>
      <c r="S636" s="11" t="str">
        <f t="shared" si="158"/>
        <v/>
      </c>
      <c r="U636" s="11" t="str">
        <f t="shared" si="159"/>
        <v/>
      </c>
      <c r="W636" s="11" t="str">
        <f t="shared" si="160"/>
        <v/>
      </c>
      <c r="Y636" s="11" t="str">
        <f t="shared" si="161"/>
        <v/>
      </c>
      <c r="AA636" s="11" t="str">
        <f t="shared" si="162"/>
        <v/>
      </c>
      <c r="AC636" s="11" t="str">
        <f t="shared" si="163"/>
        <v/>
      </c>
      <c r="AE636" s="11" t="str">
        <f t="shared" si="164"/>
        <v/>
      </c>
      <c r="AG636" s="11" t="str">
        <f t="shared" si="165"/>
        <v/>
      </c>
      <c r="AI636" s="11" t="str">
        <f t="shared" si="166"/>
        <v/>
      </c>
    </row>
    <row r="637" spans="2:35" x14ac:dyDescent="0.25">
      <c r="B637" s="41" t="str">
        <f t="shared" si="171"/>
        <v/>
      </c>
      <c r="D637" s="43" t="str">
        <f t="shared" si="170"/>
        <v/>
      </c>
      <c r="G637" s="45"/>
      <c r="H637" s="45"/>
      <c r="I637" s="46" t="str">
        <f t="shared" si="155"/>
        <v/>
      </c>
      <c r="J637" s="46" t="str">
        <f t="shared" si="169"/>
        <v/>
      </c>
      <c r="K637" s="41" t="str">
        <f t="shared" si="156"/>
        <v/>
      </c>
      <c r="L637" s="6"/>
      <c r="M637" s="6"/>
      <c r="N637" s="41" t="str">
        <f t="shared" si="167"/>
        <v/>
      </c>
      <c r="O637" s="47" t="str">
        <f t="shared" si="168"/>
        <v/>
      </c>
      <c r="Q637" s="11" t="str">
        <f t="shared" si="157"/>
        <v/>
      </c>
      <c r="S637" s="11" t="str">
        <f t="shared" si="158"/>
        <v/>
      </c>
      <c r="U637" s="11" t="str">
        <f t="shared" si="159"/>
        <v/>
      </c>
      <c r="W637" s="11" t="str">
        <f t="shared" si="160"/>
        <v/>
      </c>
      <c r="Y637" s="11" t="str">
        <f t="shared" si="161"/>
        <v/>
      </c>
      <c r="AA637" s="11" t="str">
        <f t="shared" si="162"/>
        <v/>
      </c>
      <c r="AC637" s="11" t="str">
        <f t="shared" si="163"/>
        <v/>
      </c>
      <c r="AE637" s="11" t="str">
        <f t="shared" si="164"/>
        <v/>
      </c>
      <c r="AG637" s="11" t="str">
        <f t="shared" si="165"/>
        <v/>
      </c>
      <c r="AI637" s="11" t="str">
        <f t="shared" si="166"/>
        <v/>
      </c>
    </row>
    <row r="638" spans="2:35" x14ac:dyDescent="0.25">
      <c r="B638" s="41" t="str">
        <f t="shared" si="171"/>
        <v/>
      </c>
      <c r="D638" s="43" t="str">
        <f t="shared" si="170"/>
        <v/>
      </c>
      <c r="G638" s="45"/>
      <c r="H638" s="45"/>
      <c r="I638" s="46" t="str">
        <f t="shared" si="155"/>
        <v/>
      </c>
      <c r="J638" s="46" t="str">
        <f t="shared" si="169"/>
        <v/>
      </c>
      <c r="K638" s="41" t="str">
        <f t="shared" si="156"/>
        <v/>
      </c>
      <c r="L638" s="6"/>
      <c r="M638" s="6"/>
      <c r="N638" s="41" t="str">
        <f t="shared" si="167"/>
        <v/>
      </c>
      <c r="O638" s="47" t="str">
        <f t="shared" si="168"/>
        <v/>
      </c>
      <c r="Q638" s="11" t="str">
        <f t="shared" si="157"/>
        <v/>
      </c>
      <c r="S638" s="11" t="str">
        <f t="shared" si="158"/>
        <v/>
      </c>
      <c r="U638" s="11" t="str">
        <f t="shared" si="159"/>
        <v/>
      </c>
      <c r="W638" s="11" t="str">
        <f t="shared" si="160"/>
        <v/>
      </c>
      <c r="Y638" s="11" t="str">
        <f t="shared" si="161"/>
        <v/>
      </c>
      <c r="AA638" s="11" t="str">
        <f t="shared" si="162"/>
        <v/>
      </c>
      <c r="AC638" s="11" t="str">
        <f t="shared" si="163"/>
        <v/>
      </c>
      <c r="AE638" s="11" t="str">
        <f t="shared" si="164"/>
        <v/>
      </c>
      <c r="AG638" s="11" t="str">
        <f t="shared" si="165"/>
        <v/>
      </c>
      <c r="AI638" s="11" t="str">
        <f t="shared" si="166"/>
        <v/>
      </c>
    </row>
    <row r="639" spans="2:35" x14ac:dyDescent="0.25">
      <c r="B639" s="41" t="str">
        <f t="shared" si="171"/>
        <v/>
      </c>
      <c r="D639" s="43" t="str">
        <f t="shared" si="170"/>
        <v/>
      </c>
      <c r="G639" s="45"/>
      <c r="H639" s="45"/>
      <c r="I639" s="46" t="str">
        <f t="shared" si="155"/>
        <v/>
      </c>
      <c r="J639" s="46" t="str">
        <f t="shared" si="169"/>
        <v/>
      </c>
      <c r="K639" s="41" t="str">
        <f t="shared" si="156"/>
        <v/>
      </c>
      <c r="L639" s="6"/>
      <c r="M639" s="6"/>
      <c r="N639" s="41" t="str">
        <f t="shared" si="167"/>
        <v/>
      </c>
      <c r="O639" s="47" t="str">
        <f t="shared" si="168"/>
        <v/>
      </c>
      <c r="Q639" s="11" t="str">
        <f t="shared" si="157"/>
        <v/>
      </c>
      <c r="S639" s="11" t="str">
        <f t="shared" si="158"/>
        <v/>
      </c>
      <c r="U639" s="11" t="str">
        <f t="shared" si="159"/>
        <v/>
      </c>
      <c r="W639" s="11" t="str">
        <f t="shared" si="160"/>
        <v/>
      </c>
      <c r="Y639" s="11" t="str">
        <f t="shared" si="161"/>
        <v/>
      </c>
      <c r="AA639" s="11" t="str">
        <f t="shared" si="162"/>
        <v/>
      </c>
      <c r="AC639" s="11" t="str">
        <f t="shared" si="163"/>
        <v/>
      </c>
      <c r="AE639" s="11" t="str">
        <f t="shared" si="164"/>
        <v/>
      </c>
      <c r="AG639" s="11" t="str">
        <f t="shared" si="165"/>
        <v/>
      </c>
      <c r="AI639" s="11" t="str">
        <f t="shared" si="166"/>
        <v/>
      </c>
    </row>
    <row r="640" spans="2:35" x14ac:dyDescent="0.25">
      <c r="B640" s="41" t="str">
        <f t="shared" si="171"/>
        <v/>
      </c>
      <c r="D640" s="43" t="str">
        <f t="shared" si="170"/>
        <v/>
      </c>
      <c r="G640" s="45"/>
      <c r="H640" s="45"/>
      <c r="I640" s="46" t="str">
        <f t="shared" si="155"/>
        <v/>
      </c>
      <c r="J640" s="46" t="str">
        <f t="shared" si="169"/>
        <v/>
      </c>
      <c r="K640" s="41" t="str">
        <f t="shared" si="156"/>
        <v/>
      </c>
      <c r="L640" s="6"/>
      <c r="M640" s="6"/>
      <c r="N640" s="41" t="str">
        <f t="shared" si="167"/>
        <v/>
      </c>
      <c r="O640" s="47" t="str">
        <f t="shared" si="168"/>
        <v/>
      </c>
      <c r="Q640" s="11" t="str">
        <f t="shared" si="157"/>
        <v/>
      </c>
      <c r="S640" s="11" t="str">
        <f t="shared" si="158"/>
        <v/>
      </c>
      <c r="U640" s="11" t="str">
        <f t="shared" si="159"/>
        <v/>
      </c>
      <c r="W640" s="11" t="str">
        <f t="shared" si="160"/>
        <v/>
      </c>
      <c r="Y640" s="11" t="str">
        <f t="shared" si="161"/>
        <v/>
      </c>
      <c r="AA640" s="11" t="str">
        <f t="shared" si="162"/>
        <v/>
      </c>
      <c r="AC640" s="11" t="str">
        <f t="shared" si="163"/>
        <v/>
      </c>
      <c r="AE640" s="11" t="str">
        <f t="shared" si="164"/>
        <v/>
      </c>
      <c r="AG640" s="11" t="str">
        <f t="shared" si="165"/>
        <v/>
      </c>
      <c r="AI640" s="11" t="str">
        <f t="shared" si="166"/>
        <v/>
      </c>
    </row>
    <row r="641" spans="2:35" x14ac:dyDescent="0.25">
      <c r="B641" s="41" t="str">
        <f t="shared" si="171"/>
        <v/>
      </c>
      <c r="D641" s="43" t="str">
        <f t="shared" si="170"/>
        <v/>
      </c>
      <c r="G641" s="45"/>
      <c r="H641" s="45"/>
      <c r="I641" s="46" t="str">
        <f t="shared" si="155"/>
        <v/>
      </c>
      <c r="J641" s="46" t="str">
        <f t="shared" si="169"/>
        <v/>
      </c>
      <c r="K641" s="41" t="str">
        <f t="shared" si="156"/>
        <v/>
      </c>
      <c r="L641" s="6"/>
      <c r="M641" s="6"/>
      <c r="N641" s="41" t="str">
        <f t="shared" si="167"/>
        <v/>
      </c>
      <c r="O641" s="47" t="str">
        <f t="shared" si="168"/>
        <v/>
      </c>
      <c r="Q641" s="11" t="str">
        <f t="shared" si="157"/>
        <v/>
      </c>
      <c r="S641" s="11" t="str">
        <f t="shared" si="158"/>
        <v/>
      </c>
      <c r="U641" s="11" t="str">
        <f t="shared" si="159"/>
        <v/>
      </c>
      <c r="W641" s="11" t="str">
        <f t="shared" si="160"/>
        <v/>
      </c>
      <c r="Y641" s="11" t="str">
        <f t="shared" si="161"/>
        <v/>
      </c>
      <c r="AA641" s="11" t="str">
        <f t="shared" si="162"/>
        <v/>
      </c>
      <c r="AC641" s="11" t="str">
        <f t="shared" si="163"/>
        <v/>
      </c>
      <c r="AE641" s="11" t="str">
        <f t="shared" si="164"/>
        <v/>
      </c>
      <c r="AG641" s="11" t="str">
        <f t="shared" si="165"/>
        <v/>
      </c>
      <c r="AI641" s="11" t="str">
        <f t="shared" si="166"/>
        <v/>
      </c>
    </row>
    <row r="642" spans="2:35" x14ac:dyDescent="0.25">
      <c r="B642" s="41" t="str">
        <f t="shared" si="171"/>
        <v/>
      </c>
      <c r="D642" s="43" t="str">
        <f t="shared" si="170"/>
        <v/>
      </c>
      <c r="G642" s="45"/>
      <c r="H642" s="45"/>
      <c r="I642" s="46" t="str">
        <f t="shared" si="155"/>
        <v/>
      </c>
      <c r="J642" s="46" t="str">
        <f t="shared" si="169"/>
        <v/>
      </c>
      <c r="K642" s="41" t="str">
        <f t="shared" si="156"/>
        <v/>
      </c>
      <c r="L642" s="6"/>
      <c r="M642" s="6"/>
      <c r="N642" s="41" t="str">
        <f t="shared" si="167"/>
        <v/>
      </c>
      <c r="O642" s="47" t="str">
        <f t="shared" si="168"/>
        <v/>
      </c>
      <c r="Q642" s="11" t="str">
        <f t="shared" si="157"/>
        <v/>
      </c>
      <c r="S642" s="11" t="str">
        <f t="shared" si="158"/>
        <v/>
      </c>
      <c r="U642" s="11" t="str">
        <f t="shared" si="159"/>
        <v/>
      </c>
      <c r="W642" s="11" t="str">
        <f t="shared" si="160"/>
        <v/>
      </c>
      <c r="Y642" s="11" t="str">
        <f t="shared" si="161"/>
        <v/>
      </c>
      <c r="AA642" s="11" t="str">
        <f t="shared" si="162"/>
        <v/>
      </c>
      <c r="AC642" s="11" t="str">
        <f t="shared" si="163"/>
        <v/>
      </c>
      <c r="AE642" s="11" t="str">
        <f t="shared" si="164"/>
        <v/>
      </c>
      <c r="AG642" s="11" t="str">
        <f t="shared" si="165"/>
        <v/>
      </c>
      <c r="AI642" s="11" t="str">
        <f t="shared" si="166"/>
        <v/>
      </c>
    </row>
    <row r="643" spans="2:35" x14ac:dyDescent="0.25">
      <c r="B643" s="41" t="str">
        <f t="shared" si="171"/>
        <v/>
      </c>
      <c r="D643" s="43" t="str">
        <f t="shared" si="170"/>
        <v/>
      </c>
      <c r="G643" s="45"/>
      <c r="H643" s="45"/>
      <c r="I643" s="46" t="str">
        <f t="shared" ref="I643:I706" si="172">IF(A643&lt;&gt;"",MAX((HOUR(H643)-HOUR(G643))+((MINUTE(H643)-MINUTE(G643)))/60,0),"")</f>
        <v/>
      </c>
      <c r="J643" s="46" t="str">
        <f t="shared" si="169"/>
        <v/>
      </c>
      <c r="K643" s="41" t="str">
        <f t="shared" ref="K643:K706" si="173">IF(A643&lt;&gt;"",IF(E643&lt;&gt;"",VLOOKUP(E643,AWARD_CONVERSIONS,5,FALSE),IF(OR(L643&lt;&gt;"",COUNTA(P643,R643,T643,V643,X643,Z643,AB643,AD643,AF643,AH643))&gt;2,MIN(MAX((COUNTA(P643,R643,T643,V643,X643,Z643,AB643,AD643,AF643,AH643)-1),0),4),0)),"")</f>
        <v/>
      </c>
      <c r="L643" s="6"/>
      <c r="M643" s="6"/>
      <c r="N643" s="41" t="str">
        <f t="shared" si="167"/>
        <v/>
      </c>
      <c r="O643" s="47" t="str">
        <f t="shared" si="168"/>
        <v/>
      </c>
      <c r="Q643" s="11" t="str">
        <f t="shared" ref="Q643:Q706" si="174">IF(P643&lt;&gt;"",B643&amp;": "&amp;P643,"")</f>
        <v/>
      </c>
      <c r="S643" s="11" t="str">
        <f t="shared" ref="S643:S706" si="175">IF(R643&lt;&gt;"",B643&amp;": "&amp;R643,"")</f>
        <v/>
      </c>
      <c r="U643" s="11" t="str">
        <f t="shared" ref="U643:U706" si="176">IF(T643&lt;&gt;"",B643&amp;": "&amp;T643,"")</f>
        <v/>
      </c>
      <c r="W643" s="11" t="str">
        <f t="shared" ref="W643:W706" si="177">IF(V643&lt;&gt;"",B643&amp;": "&amp;V643,"")</f>
        <v/>
      </c>
      <c r="Y643" s="11" t="str">
        <f t="shared" ref="Y643:Y706" si="178">IF(X643&lt;&gt;"",B643&amp;": "&amp;X643,"")</f>
        <v/>
      </c>
      <c r="AA643" s="11" t="str">
        <f t="shared" ref="AA643:AA706" si="179">IF(Z643&lt;&gt;"",B643&amp;": "&amp;Z643,"")</f>
        <v/>
      </c>
      <c r="AC643" s="11" t="str">
        <f t="shared" ref="AC643:AC706" si="180">IF(AB643&lt;&gt;"",B643&amp;": "&amp;AB643,"")</f>
        <v/>
      </c>
      <c r="AE643" s="11" t="str">
        <f t="shared" ref="AE643:AE706" si="181">IF(AD643&lt;&gt;"",B643&amp;": "&amp;AD643,"")</f>
        <v/>
      </c>
      <c r="AG643" s="11" t="str">
        <f t="shared" ref="AG643:AG706" si="182">IF(AF643&lt;&gt;"",B643&amp;": "&amp;AF643,"")</f>
        <v/>
      </c>
      <c r="AI643" s="11" t="str">
        <f t="shared" ref="AI643:AI706" si="183">IF(AH643&lt;&gt;"",B643&amp;": "&amp;AH643,"")</f>
        <v/>
      </c>
    </row>
    <row r="644" spans="2:35" x14ac:dyDescent="0.25">
      <c r="B644" s="41" t="str">
        <f t="shared" si="171"/>
        <v/>
      </c>
      <c r="D644" s="43" t="str">
        <f t="shared" si="170"/>
        <v/>
      </c>
      <c r="G644" s="45"/>
      <c r="H644" s="45"/>
      <c r="I644" s="46" t="str">
        <f t="shared" si="172"/>
        <v/>
      </c>
      <c r="J644" s="46" t="str">
        <f t="shared" si="169"/>
        <v/>
      </c>
      <c r="K644" s="41" t="str">
        <f t="shared" si="173"/>
        <v/>
      </c>
      <c r="L644" s="6"/>
      <c r="M644" s="6"/>
      <c r="N644" s="41" t="str">
        <f t="shared" ref="N644:N707" si="184">IF(COUNTA(P644,R644,T644,V644,X644,Z644,AB644,AD644,AF644,AH644)&gt;5,P644,"")</f>
        <v/>
      </c>
      <c r="O644" s="47" t="str">
        <f t="shared" ref="O644:O707" si="185">IF(M644&lt;&gt;"",B644&amp;"/"&amp;M644,IF(N644&lt;&gt;"",N644,""))</f>
        <v/>
      </c>
      <c r="Q644" s="11" t="str">
        <f t="shared" si="174"/>
        <v/>
      </c>
      <c r="S644" s="11" t="str">
        <f t="shared" si="175"/>
        <v/>
      </c>
      <c r="U644" s="11" t="str">
        <f t="shared" si="176"/>
        <v/>
      </c>
      <c r="W644" s="11" t="str">
        <f t="shared" si="177"/>
        <v/>
      </c>
      <c r="Y644" s="11" t="str">
        <f t="shared" si="178"/>
        <v/>
      </c>
      <c r="AA644" s="11" t="str">
        <f t="shared" si="179"/>
        <v/>
      </c>
      <c r="AC644" s="11" t="str">
        <f t="shared" si="180"/>
        <v/>
      </c>
      <c r="AE644" s="11" t="str">
        <f t="shared" si="181"/>
        <v/>
      </c>
      <c r="AG644" s="11" t="str">
        <f t="shared" si="182"/>
        <v/>
      </c>
      <c r="AI644" s="11" t="str">
        <f t="shared" si="183"/>
        <v/>
      </c>
    </row>
    <row r="645" spans="2:35" x14ac:dyDescent="0.25">
      <c r="B645" s="41" t="str">
        <f t="shared" si="171"/>
        <v/>
      </c>
      <c r="D645" s="43" t="str">
        <f t="shared" si="170"/>
        <v/>
      </c>
      <c r="G645" s="45"/>
      <c r="H645" s="45"/>
      <c r="I645" s="46" t="str">
        <f t="shared" si="172"/>
        <v/>
      </c>
      <c r="J645" s="46" t="str">
        <f t="shared" si="169"/>
        <v/>
      </c>
      <c r="K645" s="41" t="str">
        <f t="shared" si="173"/>
        <v/>
      </c>
      <c r="L645" s="6"/>
      <c r="M645" s="6"/>
      <c r="N645" s="41" t="str">
        <f t="shared" si="184"/>
        <v/>
      </c>
      <c r="O645" s="47" t="str">
        <f t="shared" si="185"/>
        <v/>
      </c>
      <c r="Q645" s="11" t="str">
        <f t="shared" si="174"/>
        <v/>
      </c>
      <c r="S645" s="11" t="str">
        <f t="shared" si="175"/>
        <v/>
      </c>
      <c r="U645" s="11" t="str">
        <f t="shared" si="176"/>
        <v/>
      </c>
      <c r="W645" s="11" t="str">
        <f t="shared" si="177"/>
        <v/>
      </c>
      <c r="Y645" s="11" t="str">
        <f t="shared" si="178"/>
        <v/>
      </c>
      <c r="AA645" s="11" t="str">
        <f t="shared" si="179"/>
        <v/>
      </c>
      <c r="AC645" s="11" t="str">
        <f t="shared" si="180"/>
        <v/>
      </c>
      <c r="AE645" s="11" t="str">
        <f t="shared" si="181"/>
        <v/>
      </c>
      <c r="AG645" s="11" t="str">
        <f t="shared" si="182"/>
        <v/>
      </c>
      <c r="AI645" s="11" t="str">
        <f t="shared" si="183"/>
        <v/>
      </c>
    </row>
    <row r="646" spans="2:35" x14ac:dyDescent="0.25">
      <c r="B646" s="41" t="str">
        <f t="shared" si="171"/>
        <v/>
      </c>
      <c r="D646" s="43" t="str">
        <f t="shared" si="170"/>
        <v/>
      </c>
      <c r="G646" s="45"/>
      <c r="H646" s="45"/>
      <c r="I646" s="46" t="str">
        <f t="shared" si="172"/>
        <v/>
      </c>
      <c r="J646" s="46" t="str">
        <f t="shared" si="169"/>
        <v/>
      </c>
      <c r="K646" s="41" t="str">
        <f t="shared" si="173"/>
        <v/>
      </c>
      <c r="L646" s="6"/>
      <c r="M646" s="6"/>
      <c r="N646" s="41" t="str">
        <f t="shared" si="184"/>
        <v/>
      </c>
      <c r="O646" s="47" t="str">
        <f t="shared" si="185"/>
        <v/>
      </c>
      <c r="Q646" s="11" t="str">
        <f t="shared" si="174"/>
        <v/>
      </c>
      <c r="S646" s="11" t="str">
        <f t="shared" si="175"/>
        <v/>
      </c>
      <c r="U646" s="11" t="str">
        <f t="shared" si="176"/>
        <v/>
      </c>
      <c r="W646" s="11" t="str">
        <f t="shared" si="177"/>
        <v/>
      </c>
      <c r="Y646" s="11" t="str">
        <f t="shared" si="178"/>
        <v/>
      </c>
      <c r="AA646" s="11" t="str">
        <f t="shared" si="179"/>
        <v/>
      </c>
      <c r="AC646" s="11" t="str">
        <f t="shared" si="180"/>
        <v/>
      </c>
      <c r="AE646" s="11" t="str">
        <f t="shared" si="181"/>
        <v/>
      </c>
      <c r="AG646" s="11" t="str">
        <f t="shared" si="182"/>
        <v/>
      </c>
      <c r="AI646" s="11" t="str">
        <f t="shared" si="183"/>
        <v/>
      </c>
    </row>
    <row r="647" spans="2:35" x14ac:dyDescent="0.25">
      <c r="B647" s="41" t="str">
        <f t="shared" si="171"/>
        <v/>
      </c>
      <c r="D647" s="43" t="str">
        <f t="shared" si="170"/>
        <v/>
      </c>
      <c r="G647" s="45"/>
      <c r="H647" s="45"/>
      <c r="I647" s="46" t="str">
        <f t="shared" si="172"/>
        <v/>
      </c>
      <c r="J647" s="46" t="str">
        <f t="shared" ref="J647:J710" si="186">IFERROR(I647*K647,"")</f>
        <v/>
      </c>
      <c r="K647" s="41" t="str">
        <f t="shared" si="173"/>
        <v/>
      </c>
      <c r="L647" s="6"/>
      <c r="M647" s="6"/>
      <c r="N647" s="41" t="str">
        <f t="shared" si="184"/>
        <v/>
      </c>
      <c r="O647" s="47" t="str">
        <f t="shared" si="185"/>
        <v/>
      </c>
      <c r="Q647" s="11" t="str">
        <f t="shared" si="174"/>
        <v/>
      </c>
      <c r="S647" s="11" t="str">
        <f t="shared" si="175"/>
        <v/>
      </c>
      <c r="U647" s="11" t="str">
        <f t="shared" si="176"/>
        <v/>
      </c>
      <c r="W647" s="11" t="str">
        <f t="shared" si="177"/>
        <v/>
      </c>
      <c r="Y647" s="11" t="str">
        <f t="shared" si="178"/>
        <v/>
      </c>
      <c r="AA647" s="11" t="str">
        <f t="shared" si="179"/>
        <v/>
      </c>
      <c r="AC647" s="11" t="str">
        <f t="shared" si="180"/>
        <v/>
      </c>
      <c r="AE647" s="11" t="str">
        <f t="shared" si="181"/>
        <v/>
      </c>
      <c r="AG647" s="11" t="str">
        <f t="shared" si="182"/>
        <v/>
      </c>
      <c r="AI647" s="11" t="str">
        <f t="shared" si="183"/>
        <v/>
      </c>
    </row>
    <row r="648" spans="2:35" x14ac:dyDescent="0.25">
      <c r="B648" s="41" t="str">
        <f t="shared" si="171"/>
        <v/>
      </c>
      <c r="D648" s="43" t="str">
        <f t="shared" si="170"/>
        <v/>
      </c>
      <c r="G648" s="45"/>
      <c r="H648" s="45"/>
      <c r="I648" s="46" t="str">
        <f t="shared" si="172"/>
        <v/>
      </c>
      <c r="J648" s="46" t="str">
        <f t="shared" si="186"/>
        <v/>
      </c>
      <c r="K648" s="41" t="str">
        <f t="shared" si="173"/>
        <v/>
      </c>
      <c r="L648" s="6"/>
      <c r="M648" s="6"/>
      <c r="N648" s="41" t="str">
        <f t="shared" si="184"/>
        <v/>
      </c>
      <c r="O648" s="47" t="str">
        <f t="shared" si="185"/>
        <v/>
      </c>
      <c r="Q648" s="11" t="str">
        <f t="shared" si="174"/>
        <v/>
      </c>
      <c r="S648" s="11" t="str">
        <f t="shared" si="175"/>
        <v/>
      </c>
      <c r="U648" s="11" t="str">
        <f t="shared" si="176"/>
        <v/>
      </c>
      <c r="W648" s="11" t="str">
        <f t="shared" si="177"/>
        <v/>
      </c>
      <c r="Y648" s="11" t="str">
        <f t="shared" si="178"/>
        <v/>
      </c>
      <c r="AA648" s="11" t="str">
        <f t="shared" si="179"/>
        <v/>
      </c>
      <c r="AC648" s="11" t="str">
        <f t="shared" si="180"/>
        <v/>
      </c>
      <c r="AE648" s="11" t="str">
        <f t="shared" si="181"/>
        <v/>
      </c>
      <c r="AG648" s="11" t="str">
        <f t="shared" si="182"/>
        <v/>
      </c>
      <c r="AI648" s="11" t="str">
        <f t="shared" si="183"/>
        <v/>
      </c>
    </row>
    <row r="649" spans="2:35" x14ac:dyDescent="0.25">
      <c r="B649" s="41" t="str">
        <f t="shared" si="171"/>
        <v/>
      </c>
      <c r="D649" s="43" t="str">
        <f t="shared" si="170"/>
        <v/>
      </c>
      <c r="G649" s="45"/>
      <c r="H649" s="45"/>
      <c r="I649" s="46" t="str">
        <f t="shared" si="172"/>
        <v/>
      </c>
      <c r="J649" s="46" t="str">
        <f t="shared" si="186"/>
        <v/>
      </c>
      <c r="K649" s="41" t="str">
        <f t="shared" si="173"/>
        <v/>
      </c>
      <c r="L649" s="6"/>
      <c r="M649" s="6"/>
      <c r="N649" s="41" t="str">
        <f t="shared" si="184"/>
        <v/>
      </c>
      <c r="O649" s="47" t="str">
        <f t="shared" si="185"/>
        <v/>
      </c>
      <c r="Q649" s="11" t="str">
        <f t="shared" si="174"/>
        <v/>
      </c>
      <c r="S649" s="11" t="str">
        <f t="shared" si="175"/>
        <v/>
      </c>
      <c r="U649" s="11" t="str">
        <f t="shared" si="176"/>
        <v/>
      </c>
      <c r="W649" s="11" t="str">
        <f t="shared" si="177"/>
        <v/>
      </c>
      <c r="Y649" s="11" t="str">
        <f t="shared" si="178"/>
        <v/>
      </c>
      <c r="AA649" s="11" t="str">
        <f t="shared" si="179"/>
        <v/>
      </c>
      <c r="AC649" s="11" t="str">
        <f t="shared" si="180"/>
        <v/>
      </c>
      <c r="AE649" s="11" t="str">
        <f t="shared" si="181"/>
        <v/>
      </c>
      <c r="AG649" s="11" t="str">
        <f t="shared" si="182"/>
        <v/>
      </c>
      <c r="AI649" s="11" t="str">
        <f t="shared" si="183"/>
        <v/>
      </c>
    </row>
    <row r="650" spans="2:35" x14ac:dyDescent="0.25">
      <c r="B650" s="41" t="str">
        <f t="shared" si="171"/>
        <v/>
      </c>
      <c r="D650" s="43" t="str">
        <f t="shared" si="170"/>
        <v/>
      </c>
      <c r="G650" s="45"/>
      <c r="H650" s="45"/>
      <c r="I650" s="46" t="str">
        <f t="shared" si="172"/>
        <v/>
      </c>
      <c r="J650" s="46" t="str">
        <f t="shared" si="186"/>
        <v/>
      </c>
      <c r="K650" s="41" t="str">
        <f t="shared" si="173"/>
        <v/>
      </c>
      <c r="L650" s="6"/>
      <c r="M650" s="6"/>
      <c r="N650" s="41" t="str">
        <f t="shared" si="184"/>
        <v/>
      </c>
      <c r="O650" s="47" t="str">
        <f t="shared" si="185"/>
        <v/>
      </c>
      <c r="Q650" s="11" t="str">
        <f t="shared" si="174"/>
        <v/>
      </c>
      <c r="S650" s="11" t="str">
        <f t="shared" si="175"/>
        <v/>
      </c>
      <c r="U650" s="11" t="str">
        <f t="shared" si="176"/>
        <v/>
      </c>
      <c r="W650" s="11" t="str">
        <f t="shared" si="177"/>
        <v/>
      </c>
      <c r="Y650" s="11" t="str">
        <f t="shared" si="178"/>
        <v/>
      </c>
      <c r="AA650" s="11" t="str">
        <f t="shared" si="179"/>
        <v/>
      </c>
      <c r="AC650" s="11" t="str">
        <f t="shared" si="180"/>
        <v/>
      </c>
      <c r="AE650" s="11" t="str">
        <f t="shared" si="181"/>
        <v/>
      </c>
      <c r="AG650" s="11" t="str">
        <f t="shared" si="182"/>
        <v/>
      </c>
      <c r="AI650" s="11" t="str">
        <f t="shared" si="183"/>
        <v/>
      </c>
    </row>
    <row r="651" spans="2:35" x14ac:dyDescent="0.25">
      <c r="B651" s="41" t="str">
        <f t="shared" si="171"/>
        <v/>
      </c>
      <c r="D651" s="43" t="str">
        <f t="shared" si="170"/>
        <v/>
      </c>
      <c r="G651" s="45"/>
      <c r="H651" s="45"/>
      <c r="I651" s="46" t="str">
        <f t="shared" si="172"/>
        <v/>
      </c>
      <c r="J651" s="46" t="str">
        <f t="shared" si="186"/>
        <v/>
      </c>
      <c r="K651" s="41" t="str">
        <f t="shared" si="173"/>
        <v/>
      </c>
      <c r="L651" s="6"/>
      <c r="M651" s="6"/>
      <c r="N651" s="41" t="str">
        <f t="shared" si="184"/>
        <v/>
      </c>
      <c r="O651" s="47" t="str">
        <f t="shared" si="185"/>
        <v/>
      </c>
      <c r="Q651" s="11" t="str">
        <f t="shared" si="174"/>
        <v/>
      </c>
      <c r="S651" s="11" t="str">
        <f t="shared" si="175"/>
        <v/>
      </c>
      <c r="U651" s="11" t="str">
        <f t="shared" si="176"/>
        <v/>
      </c>
      <c r="W651" s="11" t="str">
        <f t="shared" si="177"/>
        <v/>
      </c>
      <c r="Y651" s="11" t="str">
        <f t="shared" si="178"/>
        <v/>
      </c>
      <c r="AA651" s="11" t="str">
        <f t="shared" si="179"/>
        <v/>
      </c>
      <c r="AC651" s="11" t="str">
        <f t="shared" si="180"/>
        <v/>
      </c>
      <c r="AE651" s="11" t="str">
        <f t="shared" si="181"/>
        <v/>
      </c>
      <c r="AG651" s="11" t="str">
        <f t="shared" si="182"/>
        <v/>
      </c>
      <c r="AI651" s="11" t="str">
        <f t="shared" si="183"/>
        <v/>
      </c>
    </row>
    <row r="652" spans="2:35" x14ac:dyDescent="0.25">
      <c r="B652" s="41" t="str">
        <f t="shared" si="171"/>
        <v/>
      </c>
      <c r="D652" s="43" t="str">
        <f t="shared" si="170"/>
        <v/>
      </c>
      <c r="G652" s="45"/>
      <c r="H652" s="45"/>
      <c r="I652" s="46" t="str">
        <f t="shared" si="172"/>
        <v/>
      </c>
      <c r="J652" s="46" t="str">
        <f t="shared" si="186"/>
        <v/>
      </c>
      <c r="K652" s="41" t="str">
        <f t="shared" si="173"/>
        <v/>
      </c>
      <c r="L652" s="6"/>
      <c r="M652" s="6"/>
      <c r="N652" s="41" t="str">
        <f t="shared" si="184"/>
        <v/>
      </c>
      <c r="O652" s="47" t="str">
        <f t="shared" si="185"/>
        <v/>
      </c>
      <c r="Q652" s="11" t="str">
        <f t="shared" si="174"/>
        <v/>
      </c>
      <c r="S652" s="11" t="str">
        <f t="shared" si="175"/>
        <v/>
      </c>
      <c r="U652" s="11" t="str">
        <f t="shared" si="176"/>
        <v/>
      </c>
      <c r="W652" s="11" t="str">
        <f t="shared" si="177"/>
        <v/>
      </c>
      <c r="Y652" s="11" t="str">
        <f t="shared" si="178"/>
        <v/>
      </c>
      <c r="AA652" s="11" t="str">
        <f t="shared" si="179"/>
        <v/>
      </c>
      <c r="AC652" s="11" t="str">
        <f t="shared" si="180"/>
        <v/>
      </c>
      <c r="AE652" s="11" t="str">
        <f t="shared" si="181"/>
        <v/>
      </c>
      <c r="AG652" s="11" t="str">
        <f t="shared" si="182"/>
        <v/>
      </c>
      <c r="AI652" s="11" t="str">
        <f t="shared" si="183"/>
        <v/>
      </c>
    </row>
    <row r="653" spans="2:35" x14ac:dyDescent="0.25">
      <c r="B653" s="41" t="str">
        <f t="shared" si="171"/>
        <v/>
      </c>
      <c r="D653" s="43" t="str">
        <f t="shared" si="170"/>
        <v/>
      </c>
      <c r="G653" s="45"/>
      <c r="H653" s="45"/>
      <c r="I653" s="46" t="str">
        <f t="shared" si="172"/>
        <v/>
      </c>
      <c r="J653" s="46" t="str">
        <f t="shared" si="186"/>
        <v/>
      </c>
      <c r="K653" s="41" t="str">
        <f t="shared" si="173"/>
        <v/>
      </c>
      <c r="L653" s="6"/>
      <c r="M653" s="6"/>
      <c r="N653" s="41" t="str">
        <f t="shared" si="184"/>
        <v/>
      </c>
      <c r="O653" s="47" t="str">
        <f t="shared" si="185"/>
        <v/>
      </c>
      <c r="Q653" s="11" t="str">
        <f t="shared" si="174"/>
        <v/>
      </c>
      <c r="S653" s="11" t="str">
        <f t="shared" si="175"/>
        <v/>
      </c>
      <c r="U653" s="11" t="str">
        <f t="shared" si="176"/>
        <v/>
      </c>
      <c r="W653" s="11" t="str">
        <f t="shared" si="177"/>
        <v/>
      </c>
      <c r="Y653" s="11" t="str">
        <f t="shared" si="178"/>
        <v/>
      </c>
      <c r="AA653" s="11" t="str">
        <f t="shared" si="179"/>
        <v/>
      </c>
      <c r="AC653" s="11" t="str">
        <f t="shared" si="180"/>
        <v/>
      </c>
      <c r="AE653" s="11" t="str">
        <f t="shared" si="181"/>
        <v/>
      </c>
      <c r="AG653" s="11" t="str">
        <f t="shared" si="182"/>
        <v/>
      </c>
      <c r="AI653" s="11" t="str">
        <f t="shared" si="183"/>
        <v/>
      </c>
    </row>
    <row r="654" spans="2:35" x14ac:dyDescent="0.25">
      <c r="B654" s="41" t="str">
        <f t="shared" si="171"/>
        <v/>
      </c>
      <c r="D654" s="43" t="str">
        <f t="shared" si="170"/>
        <v/>
      </c>
      <c r="G654" s="45"/>
      <c r="H654" s="45"/>
      <c r="I654" s="46" t="str">
        <f t="shared" si="172"/>
        <v/>
      </c>
      <c r="J654" s="46" t="str">
        <f t="shared" si="186"/>
        <v/>
      </c>
      <c r="K654" s="41" t="str">
        <f t="shared" si="173"/>
        <v/>
      </c>
      <c r="L654" s="6"/>
      <c r="M654" s="6"/>
      <c r="N654" s="41" t="str">
        <f t="shared" si="184"/>
        <v/>
      </c>
      <c r="O654" s="47" t="str">
        <f t="shared" si="185"/>
        <v/>
      </c>
      <c r="Q654" s="11" t="str">
        <f t="shared" si="174"/>
        <v/>
      </c>
      <c r="S654" s="11" t="str">
        <f t="shared" si="175"/>
        <v/>
      </c>
      <c r="U654" s="11" t="str">
        <f t="shared" si="176"/>
        <v/>
      </c>
      <c r="W654" s="11" t="str">
        <f t="shared" si="177"/>
        <v/>
      </c>
      <c r="Y654" s="11" t="str">
        <f t="shared" si="178"/>
        <v/>
      </c>
      <c r="AA654" s="11" t="str">
        <f t="shared" si="179"/>
        <v/>
      </c>
      <c r="AC654" s="11" t="str">
        <f t="shared" si="180"/>
        <v/>
      </c>
      <c r="AE654" s="11" t="str">
        <f t="shared" si="181"/>
        <v/>
      </c>
      <c r="AG654" s="11" t="str">
        <f t="shared" si="182"/>
        <v/>
      </c>
      <c r="AI654" s="11" t="str">
        <f t="shared" si="183"/>
        <v/>
      </c>
    </row>
    <row r="655" spans="2:35" x14ac:dyDescent="0.25">
      <c r="B655" s="41" t="str">
        <f t="shared" si="171"/>
        <v/>
      </c>
      <c r="D655" s="43" t="str">
        <f t="shared" si="170"/>
        <v/>
      </c>
      <c r="G655" s="45"/>
      <c r="H655" s="45"/>
      <c r="I655" s="46" t="str">
        <f t="shared" si="172"/>
        <v/>
      </c>
      <c r="J655" s="46" t="str">
        <f t="shared" si="186"/>
        <v/>
      </c>
      <c r="K655" s="41" t="str">
        <f t="shared" si="173"/>
        <v/>
      </c>
      <c r="L655" s="6"/>
      <c r="M655" s="6"/>
      <c r="N655" s="41" t="str">
        <f t="shared" si="184"/>
        <v/>
      </c>
      <c r="O655" s="47" t="str">
        <f t="shared" si="185"/>
        <v/>
      </c>
      <c r="Q655" s="11" t="str">
        <f t="shared" si="174"/>
        <v/>
      </c>
      <c r="S655" s="11" t="str">
        <f t="shared" si="175"/>
        <v/>
      </c>
      <c r="U655" s="11" t="str">
        <f t="shared" si="176"/>
        <v/>
      </c>
      <c r="W655" s="11" t="str">
        <f t="shared" si="177"/>
        <v/>
      </c>
      <c r="Y655" s="11" t="str">
        <f t="shared" si="178"/>
        <v/>
      </c>
      <c r="AA655" s="11" t="str">
        <f t="shared" si="179"/>
        <v/>
      </c>
      <c r="AC655" s="11" t="str">
        <f t="shared" si="180"/>
        <v/>
      </c>
      <c r="AE655" s="11" t="str">
        <f t="shared" si="181"/>
        <v/>
      </c>
      <c r="AG655" s="11" t="str">
        <f t="shared" si="182"/>
        <v/>
      </c>
      <c r="AI655" s="11" t="str">
        <f t="shared" si="183"/>
        <v/>
      </c>
    </row>
    <row r="656" spans="2:35" x14ac:dyDescent="0.25">
      <c r="B656" s="41" t="str">
        <f t="shared" si="171"/>
        <v/>
      </c>
      <c r="D656" s="43" t="str">
        <f t="shared" si="170"/>
        <v/>
      </c>
      <c r="G656" s="45"/>
      <c r="H656" s="45"/>
      <c r="I656" s="46" t="str">
        <f t="shared" si="172"/>
        <v/>
      </c>
      <c r="J656" s="46" t="str">
        <f t="shared" si="186"/>
        <v/>
      </c>
      <c r="K656" s="41" t="str">
        <f t="shared" si="173"/>
        <v/>
      </c>
      <c r="L656" s="6"/>
      <c r="M656" s="6"/>
      <c r="N656" s="41" t="str">
        <f t="shared" si="184"/>
        <v/>
      </c>
      <c r="O656" s="47" t="str">
        <f t="shared" si="185"/>
        <v/>
      </c>
      <c r="Q656" s="11" t="str">
        <f t="shared" si="174"/>
        <v/>
      </c>
      <c r="S656" s="11" t="str">
        <f t="shared" si="175"/>
        <v/>
      </c>
      <c r="U656" s="11" t="str">
        <f t="shared" si="176"/>
        <v/>
      </c>
      <c r="W656" s="11" t="str">
        <f t="shared" si="177"/>
        <v/>
      </c>
      <c r="Y656" s="11" t="str">
        <f t="shared" si="178"/>
        <v/>
      </c>
      <c r="AA656" s="11" t="str">
        <f t="shared" si="179"/>
        <v/>
      </c>
      <c r="AC656" s="11" t="str">
        <f t="shared" si="180"/>
        <v/>
      </c>
      <c r="AE656" s="11" t="str">
        <f t="shared" si="181"/>
        <v/>
      </c>
      <c r="AG656" s="11" t="str">
        <f t="shared" si="182"/>
        <v/>
      </c>
      <c r="AI656" s="11" t="str">
        <f t="shared" si="183"/>
        <v/>
      </c>
    </row>
    <row r="657" spans="2:35" x14ac:dyDescent="0.25">
      <c r="B657" s="41" t="str">
        <f t="shared" si="171"/>
        <v/>
      </c>
      <c r="D657" s="43" t="str">
        <f t="shared" si="170"/>
        <v/>
      </c>
      <c r="G657" s="45"/>
      <c r="H657" s="45"/>
      <c r="I657" s="46" t="str">
        <f t="shared" si="172"/>
        <v/>
      </c>
      <c r="J657" s="46" t="str">
        <f t="shared" si="186"/>
        <v/>
      </c>
      <c r="K657" s="41" t="str">
        <f t="shared" si="173"/>
        <v/>
      </c>
      <c r="L657" s="6"/>
      <c r="M657" s="6"/>
      <c r="N657" s="41" t="str">
        <f t="shared" si="184"/>
        <v/>
      </c>
      <c r="O657" s="47" t="str">
        <f t="shared" si="185"/>
        <v/>
      </c>
      <c r="Q657" s="11" t="str">
        <f t="shared" si="174"/>
        <v/>
      </c>
      <c r="S657" s="11" t="str">
        <f t="shared" si="175"/>
        <v/>
      </c>
      <c r="U657" s="11" t="str">
        <f t="shared" si="176"/>
        <v/>
      </c>
      <c r="W657" s="11" t="str">
        <f t="shared" si="177"/>
        <v/>
      </c>
      <c r="Y657" s="11" t="str">
        <f t="shared" si="178"/>
        <v/>
      </c>
      <c r="AA657" s="11" t="str">
        <f t="shared" si="179"/>
        <v/>
      </c>
      <c r="AC657" s="11" t="str">
        <f t="shared" si="180"/>
        <v/>
      </c>
      <c r="AE657" s="11" t="str">
        <f t="shared" si="181"/>
        <v/>
      </c>
      <c r="AG657" s="11" t="str">
        <f t="shared" si="182"/>
        <v/>
      </c>
      <c r="AI657" s="11" t="str">
        <f t="shared" si="183"/>
        <v/>
      </c>
    </row>
    <row r="658" spans="2:35" x14ac:dyDescent="0.25">
      <c r="B658" s="41" t="str">
        <f t="shared" si="171"/>
        <v/>
      </c>
      <c r="D658" s="43" t="str">
        <f t="shared" si="170"/>
        <v/>
      </c>
      <c r="G658" s="45"/>
      <c r="H658" s="45"/>
      <c r="I658" s="46" t="str">
        <f t="shared" si="172"/>
        <v/>
      </c>
      <c r="J658" s="46" t="str">
        <f t="shared" si="186"/>
        <v/>
      </c>
      <c r="K658" s="41" t="str">
        <f t="shared" si="173"/>
        <v/>
      </c>
      <c r="L658" s="6"/>
      <c r="M658" s="6"/>
      <c r="N658" s="41" t="str">
        <f t="shared" si="184"/>
        <v/>
      </c>
      <c r="O658" s="47" t="str">
        <f t="shared" si="185"/>
        <v/>
      </c>
      <c r="Q658" s="11" t="str">
        <f t="shared" si="174"/>
        <v/>
      </c>
      <c r="S658" s="11" t="str">
        <f t="shared" si="175"/>
        <v/>
      </c>
      <c r="U658" s="11" t="str">
        <f t="shared" si="176"/>
        <v/>
      </c>
      <c r="W658" s="11" t="str">
        <f t="shared" si="177"/>
        <v/>
      </c>
      <c r="Y658" s="11" t="str">
        <f t="shared" si="178"/>
        <v/>
      </c>
      <c r="AA658" s="11" t="str">
        <f t="shared" si="179"/>
        <v/>
      </c>
      <c r="AC658" s="11" t="str">
        <f t="shared" si="180"/>
        <v/>
      </c>
      <c r="AE658" s="11" t="str">
        <f t="shared" si="181"/>
        <v/>
      </c>
      <c r="AG658" s="11" t="str">
        <f t="shared" si="182"/>
        <v/>
      </c>
      <c r="AI658" s="11" t="str">
        <f t="shared" si="183"/>
        <v/>
      </c>
    </row>
    <row r="659" spans="2:35" x14ac:dyDescent="0.25">
      <c r="B659" s="41" t="str">
        <f t="shared" si="171"/>
        <v/>
      </c>
      <c r="D659" s="43" t="str">
        <f t="shared" si="170"/>
        <v/>
      </c>
      <c r="G659" s="45"/>
      <c r="H659" s="45"/>
      <c r="I659" s="46" t="str">
        <f t="shared" si="172"/>
        <v/>
      </c>
      <c r="J659" s="46" t="str">
        <f t="shared" si="186"/>
        <v/>
      </c>
      <c r="K659" s="41" t="str">
        <f t="shared" si="173"/>
        <v/>
      </c>
      <c r="L659" s="6"/>
      <c r="M659" s="6"/>
      <c r="N659" s="41" t="str">
        <f t="shared" si="184"/>
        <v/>
      </c>
      <c r="O659" s="47" t="str">
        <f t="shared" si="185"/>
        <v/>
      </c>
      <c r="Q659" s="11" t="str">
        <f t="shared" si="174"/>
        <v/>
      </c>
      <c r="S659" s="11" t="str">
        <f t="shared" si="175"/>
        <v/>
      </c>
      <c r="U659" s="11" t="str">
        <f t="shared" si="176"/>
        <v/>
      </c>
      <c r="W659" s="11" t="str">
        <f t="shared" si="177"/>
        <v/>
      </c>
      <c r="Y659" s="11" t="str">
        <f t="shared" si="178"/>
        <v/>
      </c>
      <c r="AA659" s="11" t="str">
        <f t="shared" si="179"/>
        <v/>
      </c>
      <c r="AC659" s="11" t="str">
        <f t="shared" si="180"/>
        <v/>
      </c>
      <c r="AE659" s="11" t="str">
        <f t="shared" si="181"/>
        <v/>
      </c>
      <c r="AG659" s="11" t="str">
        <f t="shared" si="182"/>
        <v/>
      </c>
      <c r="AI659" s="11" t="str">
        <f t="shared" si="183"/>
        <v/>
      </c>
    </row>
    <row r="660" spans="2:35" x14ac:dyDescent="0.25">
      <c r="B660" s="41" t="str">
        <f t="shared" si="171"/>
        <v/>
      </c>
      <c r="D660" s="43" t="str">
        <f t="shared" si="170"/>
        <v/>
      </c>
      <c r="G660" s="45"/>
      <c r="H660" s="45"/>
      <c r="I660" s="46" t="str">
        <f t="shared" si="172"/>
        <v/>
      </c>
      <c r="J660" s="46" t="str">
        <f t="shared" si="186"/>
        <v/>
      </c>
      <c r="K660" s="41" t="str">
        <f t="shared" si="173"/>
        <v/>
      </c>
      <c r="L660" s="6"/>
      <c r="M660" s="6"/>
      <c r="N660" s="41" t="str">
        <f t="shared" si="184"/>
        <v/>
      </c>
      <c r="O660" s="47" t="str">
        <f t="shared" si="185"/>
        <v/>
      </c>
      <c r="Q660" s="11" t="str">
        <f t="shared" si="174"/>
        <v/>
      </c>
      <c r="S660" s="11" t="str">
        <f t="shared" si="175"/>
        <v/>
      </c>
      <c r="U660" s="11" t="str">
        <f t="shared" si="176"/>
        <v/>
      </c>
      <c r="W660" s="11" t="str">
        <f t="shared" si="177"/>
        <v/>
      </c>
      <c r="Y660" s="11" t="str">
        <f t="shared" si="178"/>
        <v/>
      </c>
      <c r="AA660" s="11" t="str">
        <f t="shared" si="179"/>
        <v/>
      </c>
      <c r="AC660" s="11" t="str">
        <f t="shared" si="180"/>
        <v/>
      </c>
      <c r="AE660" s="11" t="str">
        <f t="shared" si="181"/>
        <v/>
      </c>
      <c r="AG660" s="11" t="str">
        <f t="shared" si="182"/>
        <v/>
      </c>
      <c r="AI660" s="11" t="str">
        <f t="shared" si="183"/>
        <v/>
      </c>
    </row>
    <row r="661" spans="2:35" x14ac:dyDescent="0.25">
      <c r="B661" s="41" t="str">
        <f t="shared" si="171"/>
        <v/>
      </c>
      <c r="D661" s="43" t="str">
        <f t="shared" si="170"/>
        <v/>
      </c>
      <c r="G661" s="45"/>
      <c r="H661" s="45"/>
      <c r="I661" s="46" t="str">
        <f t="shared" si="172"/>
        <v/>
      </c>
      <c r="J661" s="46" t="str">
        <f t="shared" si="186"/>
        <v/>
      </c>
      <c r="K661" s="41" t="str">
        <f t="shared" si="173"/>
        <v/>
      </c>
      <c r="L661" s="6"/>
      <c r="M661" s="6"/>
      <c r="N661" s="41" t="str">
        <f t="shared" si="184"/>
        <v/>
      </c>
      <c r="O661" s="47" t="str">
        <f t="shared" si="185"/>
        <v/>
      </c>
      <c r="Q661" s="11" t="str">
        <f t="shared" si="174"/>
        <v/>
      </c>
      <c r="S661" s="11" t="str">
        <f t="shared" si="175"/>
        <v/>
      </c>
      <c r="U661" s="11" t="str">
        <f t="shared" si="176"/>
        <v/>
      </c>
      <c r="W661" s="11" t="str">
        <f t="shared" si="177"/>
        <v/>
      </c>
      <c r="Y661" s="11" t="str">
        <f t="shared" si="178"/>
        <v/>
      </c>
      <c r="AA661" s="11" t="str">
        <f t="shared" si="179"/>
        <v/>
      </c>
      <c r="AC661" s="11" t="str">
        <f t="shared" si="180"/>
        <v/>
      </c>
      <c r="AE661" s="11" t="str">
        <f t="shared" si="181"/>
        <v/>
      </c>
      <c r="AG661" s="11" t="str">
        <f t="shared" si="182"/>
        <v/>
      </c>
      <c r="AI661" s="11" t="str">
        <f t="shared" si="183"/>
        <v/>
      </c>
    </row>
    <row r="662" spans="2:35" x14ac:dyDescent="0.25">
      <c r="B662" s="41" t="str">
        <f t="shared" si="171"/>
        <v/>
      </c>
      <c r="D662" s="43" t="str">
        <f t="shared" si="170"/>
        <v/>
      </c>
      <c r="G662" s="45"/>
      <c r="H662" s="45"/>
      <c r="I662" s="46" t="str">
        <f t="shared" si="172"/>
        <v/>
      </c>
      <c r="J662" s="46" t="str">
        <f t="shared" si="186"/>
        <v/>
      </c>
      <c r="K662" s="41" t="str">
        <f t="shared" si="173"/>
        <v/>
      </c>
      <c r="L662" s="6"/>
      <c r="M662" s="6"/>
      <c r="N662" s="41" t="str">
        <f t="shared" si="184"/>
        <v/>
      </c>
      <c r="O662" s="47" t="str">
        <f t="shared" si="185"/>
        <v/>
      </c>
      <c r="Q662" s="11" t="str">
        <f t="shared" si="174"/>
        <v/>
      </c>
      <c r="S662" s="11" t="str">
        <f t="shared" si="175"/>
        <v/>
      </c>
      <c r="U662" s="11" t="str">
        <f t="shared" si="176"/>
        <v/>
      </c>
      <c r="W662" s="11" t="str">
        <f t="shared" si="177"/>
        <v/>
      </c>
      <c r="Y662" s="11" t="str">
        <f t="shared" si="178"/>
        <v/>
      </c>
      <c r="AA662" s="11" t="str">
        <f t="shared" si="179"/>
        <v/>
      </c>
      <c r="AC662" s="11" t="str">
        <f t="shared" si="180"/>
        <v/>
      </c>
      <c r="AE662" s="11" t="str">
        <f t="shared" si="181"/>
        <v/>
      </c>
      <c r="AG662" s="11" t="str">
        <f t="shared" si="182"/>
        <v/>
      </c>
      <c r="AI662" s="11" t="str">
        <f t="shared" si="183"/>
        <v/>
      </c>
    </row>
    <row r="663" spans="2:35" x14ac:dyDescent="0.25">
      <c r="B663" s="41" t="str">
        <f t="shared" si="171"/>
        <v/>
      </c>
      <c r="D663" s="43" t="str">
        <f t="shared" si="170"/>
        <v/>
      </c>
      <c r="G663" s="45"/>
      <c r="H663" s="45"/>
      <c r="I663" s="46" t="str">
        <f t="shared" si="172"/>
        <v/>
      </c>
      <c r="J663" s="46" t="str">
        <f t="shared" si="186"/>
        <v/>
      </c>
      <c r="K663" s="41" t="str">
        <f t="shared" si="173"/>
        <v/>
      </c>
      <c r="L663" s="6"/>
      <c r="M663" s="6"/>
      <c r="N663" s="41" t="str">
        <f t="shared" si="184"/>
        <v/>
      </c>
      <c r="O663" s="47" t="str">
        <f t="shared" si="185"/>
        <v/>
      </c>
      <c r="Q663" s="11" t="str">
        <f t="shared" si="174"/>
        <v/>
      </c>
      <c r="S663" s="11" t="str">
        <f t="shared" si="175"/>
        <v/>
      </c>
      <c r="U663" s="11" t="str">
        <f t="shared" si="176"/>
        <v/>
      </c>
      <c r="W663" s="11" t="str">
        <f t="shared" si="177"/>
        <v/>
      </c>
      <c r="Y663" s="11" t="str">
        <f t="shared" si="178"/>
        <v/>
      </c>
      <c r="AA663" s="11" t="str">
        <f t="shared" si="179"/>
        <v/>
      </c>
      <c r="AC663" s="11" t="str">
        <f t="shared" si="180"/>
        <v/>
      </c>
      <c r="AE663" s="11" t="str">
        <f t="shared" si="181"/>
        <v/>
      </c>
      <c r="AG663" s="11" t="str">
        <f t="shared" si="182"/>
        <v/>
      </c>
      <c r="AI663" s="11" t="str">
        <f t="shared" si="183"/>
        <v/>
      </c>
    </row>
    <row r="664" spans="2:35" x14ac:dyDescent="0.25">
      <c r="B664" s="41" t="str">
        <f t="shared" si="171"/>
        <v/>
      </c>
      <c r="D664" s="43" t="str">
        <f t="shared" si="170"/>
        <v/>
      </c>
      <c r="G664" s="45"/>
      <c r="H664" s="45"/>
      <c r="I664" s="46" t="str">
        <f t="shared" si="172"/>
        <v/>
      </c>
      <c r="J664" s="46" t="str">
        <f t="shared" si="186"/>
        <v/>
      </c>
      <c r="K664" s="41" t="str">
        <f t="shared" si="173"/>
        <v/>
      </c>
      <c r="L664" s="6"/>
      <c r="M664" s="6"/>
      <c r="N664" s="41" t="str">
        <f t="shared" si="184"/>
        <v/>
      </c>
      <c r="O664" s="47" t="str">
        <f t="shared" si="185"/>
        <v/>
      </c>
      <c r="Q664" s="11" t="str">
        <f t="shared" si="174"/>
        <v/>
      </c>
      <c r="S664" s="11" t="str">
        <f t="shared" si="175"/>
        <v/>
      </c>
      <c r="U664" s="11" t="str">
        <f t="shared" si="176"/>
        <v/>
      </c>
      <c r="W664" s="11" t="str">
        <f t="shared" si="177"/>
        <v/>
      </c>
      <c r="Y664" s="11" t="str">
        <f t="shared" si="178"/>
        <v/>
      </c>
      <c r="AA664" s="11" t="str">
        <f t="shared" si="179"/>
        <v/>
      </c>
      <c r="AC664" s="11" t="str">
        <f t="shared" si="180"/>
        <v/>
      </c>
      <c r="AE664" s="11" t="str">
        <f t="shared" si="181"/>
        <v/>
      </c>
      <c r="AG664" s="11" t="str">
        <f t="shared" si="182"/>
        <v/>
      </c>
      <c r="AI664" s="11" t="str">
        <f t="shared" si="183"/>
        <v/>
      </c>
    </row>
    <row r="665" spans="2:35" x14ac:dyDescent="0.25">
      <c r="B665" s="41" t="str">
        <f t="shared" si="171"/>
        <v/>
      </c>
      <c r="D665" s="43" t="str">
        <f t="shared" si="170"/>
        <v/>
      </c>
      <c r="G665" s="45"/>
      <c r="H665" s="45"/>
      <c r="I665" s="46" t="str">
        <f t="shared" si="172"/>
        <v/>
      </c>
      <c r="J665" s="46" t="str">
        <f t="shared" si="186"/>
        <v/>
      </c>
      <c r="K665" s="41" t="str">
        <f t="shared" si="173"/>
        <v/>
      </c>
      <c r="L665" s="6"/>
      <c r="M665" s="6"/>
      <c r="N665" s="41" t="str">
        <f t="shared" si="184"/>
        <v/>
      </c>
      <c r="O665" s="47" t="str">
        <f t="shared" si="185"/>
        <v/>
      </c>
      <c r="Q665" s="11" t="str">
        <f t="shared" si="174"/>
        <v/>
      </c>
      <c r="S665" s="11" t="str">
        <f t="shared" si="175"/>
        <v/>
      </c>
      <c r="U665" s="11" t="str">
        <f t="shared" si="176"/>
        <v/>
      </c>
      <c r="W665" s="11" t="str">
        <f t="shared" si="177"/>
        <v/>
      </c>
      <c r="Y665" s="11" t="str">
        <f t="shared" si="178"/>
        <v/>
      </c>
      <c r="AA665" s="11" t="str">
        <f t="shared" si="179"/>
        <v/>
      </c>
      <c r="AC665" s="11" t="str">
        <f t="shared" si="180"/>
        <v/>
      </c>
      <c r="AE665" s="11" t="str">
        <f t="shared" si="181"/>
        <v/>
      </c>
      <c r="AG665" s="11" t="str">
        <f t="shared" si="182"/>
        <v/>
      </c>
      <c r="AI665" s="11" t="str">
        <f t="shared" si="183"/>
        <v/>
      </c>
    </row>
    <row r="666" spans="2:35" x14ac:dyDescent="0.25">
      <c r="B666" s="41" t="str">
        <f t="shared" si="171"/>
        <v/>
      </c>
      <c r="D666" s="43" t="str">
        <f t="shared" si="170"/>
        <v/>
      </c>
      <c r="G666" s="45"/>
      <c r="H666" s="45"/>
      <c r="I666" s="46" t="str">
        <f t="shared" si="172"/>
        <v/>
      </c>
      <c r="J666" s="46" t="str">
        <f t="shared" si="186"/>
        <v/>
      </c>
      <c r="K666" s="41" t="str">
        <f t="shared" si="173"/>
        <v/>
      </c>
      <c r="L666" s="6"/>
      <c r="M666" s="6"/>
      <c r="N666" s="41" t="str">
        <f t="shared" si="184"/>
        <v/>
      </c>
      <c r="O666" s="47" t="str">
        <f t="shared" si="185"/>
        <v/>
      </c>
      <c r="Q666" s="11" t="str">
        <f t="shared" si="174"/>
        <v/>
      </c>
      <c r="S666" s="11" t="str">
        <f t="shared" si="175"/>
        <v/>
      </c>
      <c r="U666" s="11" t="str">
        <f t="shared" si="176"/>
        <v/>
      </c>
      <c r="W666" s="11" t="str">
        <f t="shared" si="177"/>
        <v/>
      </c>
      <c r="Y666" s="11" t="str">
        <f t="shared" si="178"/>
        <v/>
      </c>
      <c r="AA666" s="11" t="str">
        <f t="shared" si="179"/>
        <v/>
      </c>
      <c r="AC666" s="11" t="str">
        <f t="shared" si="180"/>
        <v/>
      </c>
      <c r="AE666" s="11" t="str">
        <f t="shared" si="181"/>
        <v/>
      </c>
      <c r="AG666" s="11" t="str">
        <f t="shared" si="182"/>
        <v/>
      </c>
      <c r="AI666" s="11" t="str">
        <f t="shared" si="183"/>
        <v/>
      </c>
    </row>
    <row r="667" spans="2:35" x14ac:dyDescent="0.25">
      <c r="B667" s="41" t="str">
        <f t="shared" si="171"/>
        <v/>
      </c>
      <c r="D667" s="43" t="str">
        <f t="shared" si="170"/>
        <v/>
      </c>
      <c r="G667" s="45"/>
      <c r="H667" s="45"/>
      <c r="I667" s="46" t="str">
        <f t="shared" si="172"/>
        <v/>
      </c>
      <c r="J667" s="46" t="str">
        <f t="shared" si="186"/>
        <v/>
      </c>
      <c r="K667" s="41" t="str">
        <f t="shared" si="173"/>
        <v/>
      </c>
      <c r="L667" s="6"/>
      <c r="M667" s="6"/>
      <c r="N667" s="41" t="str">
        <f t="shared" si="184"/>
        <v/>
      </c>
      <c r="O667" s="47" t="str">
        <f t="shared" si="185"/>
        <v/>
      </c>
      <c r="Q667" s="11" t="str">
        <f t="shared" si="174"/>
        <v/>
      </c>
      <c r="S667" s="11" t="str">
        <f t="shared" si="175"/>
        <v/>
      </c>
      <c r="U667" s="11" t="str">
        <f t="shared" si="176"/>
        <v/>
      </c>
      <c r="W667" s="11" t="str">
        <f t="shared" si="177"/>
        <v/>
      </c>
      <c r="Y667" s="11" t="str">
        <f t="shared" si="178"/>
        <v/>
      </c>
      <c r="AA667" s="11" t="str">
        <f t="shared" si="179"/>
        <v/>
      </c>
      <c r="AC667" s="11" t="str">
        <f t="shared" si="180"/>
        <v/>
      </c>
      <c r="AE667" s="11" t="str">
        <f t="shared" si="181"/>
        <v/>
      </c>
      <c r="AG667" s="11" t="str">
        <f t="shared" si="182"/>
        <v/>
      </c>
      <c r="AI667" s="11" t="str">
        <f t="shared" si="183"/>
        <v/>
      </c>
    </row>
    <row r="668" spans="2:35" x14ac:dyDescent="0.25">
      <c r="B668" s="41" t="str">
        <f t="shared" si="171"/>
        <v/>
      </c>
      <c r="D668" s="43" t="str">
        <f t="shared" si="170"/>
        <v/>
      </c>
      <c r="G668" s="45"/>
      <c r="H668" s="45"/>
      <c r="I668" s="46" t="str">
        <f t="shared" si="172"/>
        <v/>
      </c>
      <c r="J668" s="46" t="str">
        <f t="shared" si="186"/>
        <v/>
      </c>
      <c r="K668" s="41" t="str">
        <f t="shared" si="173"/>
        <v/>
      </c>
      <c r="L668" s="6"/>
      <c r="M668" s="6"/>
      <c r="N668" s="41" t="str">
        <f t="shared" si="184"/>
        <v/>
      </c>
      <c r="O668" s="47" t="str">
        <f t="shared" si="185"/>
        <v/>
      </c>
      <c r="Q668" s="11" t="str">
        <f t="shared" si="174"/>
        <v/>
      </c>
      <c r="S668" s="11" t="str">
        <f t="shared" si="175"/>
        <v/>
      </c>
      <c r="U668" s="11" t="str">
        <f t="shared" si="176"/>
        <v/>
      </c>
      <c r="W668" s="11" t="str">
        <f t="shared" si="177"/>
        <v/>
      </c>
      <c r="Y668" s="11" t="str">
        <f t="shared" si="178"/>
        <v/>
      </c>
      <c r="AA668" s="11" t="str">
        <f t="shared" si="179"/>
        <v/>
      </c>
      <c r="AC668" s="11" t="str">
        <f t="shared" si="180"/>
        <v/>
      </c>
      <c r="AE668" s="11" t="str">
        <f t="shared" si="181"/>
        <v/>
      </c>
      <c r="AG668" s="11" t="str">
        <f t="shared" si="182"/>
        <v/>
      </c>
      <c r="AI668" s="11" t="str">
        <f t="shared" si="183"/>
        <v/>
      </c>
    </row>
    <row r="669" spans="2:35" x14ac:dyDescent="0.25">
      <c r="B669" s="41" t="str">
        <f t="shared" si="171"/>
        <v/>
      </c>
      <c r="D669" s="43" t="str">
        <f t="shared" si="170"/>
        <v/>
      </c>
      <c r="G669" s="45"/>
      <c r="H669" s="45"/>
      <c r="I669" s="46" t="str">
        <f t="shared" si="172"/>
        <v/>
      </c>
      <c r="J669" s="46" t="str">
        <f t="shared" si="186"/>
        <v/>
      </c>
      <c r="K669" s="41" t="str">
        <f t="shared" si="173"/>
        <v/>
      </c>
      <c r="L669" s="6"/>
      <c r="M669" s="6"/>
      <c r="N669" s="41" t="str">
        <f t="shared" si="184"/>
        <v/>
      </c>
      <c r="O669" s="47" t="str">
        <f t="shared" si="185"/>
        <v/>
      </c>
      <c r="Q669" s="11" t="str">
        <f t="shared" si="174"/>
        <v/>
      </c>
      <c r="S669" s="11" t="str">
        <f t="shared" si="175"/>
        <v/>
      </c>
      <c r="U669" s="11" t="str">
        <f t="shared" si="176"/>
        <v/>
      </c>
      <c r="W669" s="11" t="str">
        <f t="shared" si="177"/>
        <v/>
      </c>
      <c r="Y669" s="11" t="str">
        <f t="shared" si="178"/>
        <v/>
      </c>
      <c r="AA669" s="11" t="str">
        <f t="shared" si="179"/>
        <v/>
      </c>
      <c r="AC669" s="11" t="str">
        <f t="shared" si="180"/>
        <v/>
      </c>
      <c r="AE669" s="11" t="str">
        <f t="shared" si="181"/>
        <v/>
      </c>
      <c r="AG669" s="11" t="str">
        <f t="shared" si="182"/>
        <v/>
      </c>
      <c r="AI669" s="11" t="str">
        <f t="shared" si="183"/>
        <v/>
      </c>
    </row>
    <row r="670" spans="2:35" x14ac:dyDescent="0.25">
      <c r="B670" s="41" t="str">
        <f t="shared" si="171"/>
        <v/>
      </c>
      <c r="D670" s="43" t="str">
        <f t="shared" si="170"/>
        <v/>
      </c>
      <c r="G670" s="45"/>
      <c r="H670" s="45"/>
      <c r="I670" s="46" t="str">
        <f t="shared" si="172"/>
        <v/>
      </c>
      <c r="J670" s="46" t="str">
        <f t="shared" si="186"/>
        <v/>
      </c>
      <c r="K670" s="41" t="str">
        <f t="shared" si="173"/>
        <v/>
      </c>
      <c r="L670" s="6"/>
      <c r="M670" s="6"/>
      <c r="N670" s="41" t="str">
        <f t="shared" si="184"/>
        <v/>
      </c>
      <c r="O670" s="47" t="str">
        <f t="shared" si="185"/>
        <v/>
      </c>
      <c r="Q670" s="11" t="str">
        <f t="shared" si="174"/>
        <v/>
      </c>
      <c r="S670" s="11" t="str">
        <f t="shared" si="175"/>
        <v/>
      </c>
      <c r="U670" s="11" t="str">
        <f t="shared" si="176"/>
        <v/>
      </c>
      <c r="W670" s="11" t="str">
        <f t="shared" si="177"/>
        <v/>
      </c>
      <c r="Y670" s="11" t="str">
        <f t="shared" si="178"/>
        <v/>
      </c>
      <c r="AA670" s="11" t="str">
        <f t="shared" si="179"/>
        <v/>
      </c>
      <c r="AC670" s="11" t="str">
        <f t="shared" si="180"/>
        <v/>
      </c>
      <c r="AE670" s="11" t="str">
        <f t="shared" si="181"/>
        <v/>
      </c>
      <c r="AG670" s="11" t="str">
        <f t="shared" si="182"/>
        <v/>
      </c>
      <c r="AI670" s="11" t="str">
        <f t="shared" si="183"/>
        <v/>
      </c>
    </row>
    <row r="671" spans="2:35" x14ac:dyDescent="0.25">
      <c r="B671" s="41" t="str">
        <f t="shared" si="171"/>
        <v/>
      </c>
      <c r="D671" s="43" t="str">
        <f t="shared" si="170"/>
        <v/>
      </c>
      <c r="G671" s="45"/>
      <c r="H671" s="45"/>
      <c r="I671" s="46" t="str">
        <f t="shared" si="172"/>
        <v/>
      </c>
      <c r="J671" s="46" t="str">
        <f t="shared" si="186"/>
        <v/>
      </c>
      <c r="K671" s="41" t="str">
        <f t="shared" si="173"/>
        <v/>
      </c>
      <c r="L671" s="6"/>
      <c r="M671" s="6"/>
      <c r="N671" s="41" t="str">
        <f t="shared" si="184"/>
        <v/>
      </c>
      <c r="O671" s="47" t="str">
        <f t="shared" si="185"/>
        <v/>
      </c>
      <c r="Q671" s="11" t="str">
        <f t="shared" si="174"/>
        <v/>
      </c>
      <c r="S671" s="11" t="str">
        <f t="shared" si="175"/>
        <v/>
      </c>
      <c r="U671" s="11" t="str">
        <f t="shared" si="176"/>
        <v/>
      </c>
      <c r="W671" s="11" t="str">
        <f t="shared" si="177"/>
        <v/>
      </c>
      <c r="Y671" s="11" t="str">
        <f t="shared" si="178"/>
        <v/>
      </c>
      <c r="AA671" s="11" t="str">
        <f t="shared" si="179"/>
        <v/>
      </c>
      <c r="AC671" s="11" t="str">
        <f t="shared" si="180"/>
        <v/>
      </c>
      <c r="AE671" s="11" t="str">
        <f t="shared" si="181"/>
        <v/>
      </c>
      <c r="AG671" s="11" t="str">
        <f t="shared" si="182"/>
        <v/>
      </c>
      <c r="AI671" s="11" t="str">
        <f t="shared" si="183"/>
        <v/>
      </c>
    </row>
    <row r="672" spans="2:35" x14ac:dyDescent="0.25">
      <c r="B672" s="41" t="str">
        <f t="shared" si="171"/>
        <v/>
      </c>
      <c r="D672" s="43" t="str">
        <f t="shared" si="170"/>
        <v/>
      </c>
      <c r="G672" s="45"/>
      <c r="H672" s="45"/>
      <c r="I672" s="46" t="str">
        <f t="shared" si="172"/>
        <v/>
      </c>
      <c r="J672" s="46" t="str">
        <f t="shared" si="186"/>
        <v/>
      </c>
      <c r="K672" s="41" t="str">
        <f t="shared" si="173"/>
        <v/>
      </c>
      <c r="L672" s="6"/>
      <c r="M672" s="6"/>
      <c r="N672" s="41" t="str">
        <f t="shared" si="184"/>
        <v/>
      </c>
      <c r="O672" s="47" t="str">
        <f t="shared" si="185"/>
        <v/>
      </c>
      <c r="Q672" s="11" t="str">
        <f t="shared" si="174"/>
        <v/>
      </c>
      <c r="S672" s="11" t="str">
        <f t="shared" si="175"/>
        <v/>
      </c>
      <c r="U672" s="11" t="str">
        <f t="shared" si="176"/>
        <v/>
      </c>
      <c r="W672" s="11" t="str">
        <f t="shared" si="177"/>
        <v/>
      </c>
      <c r="Y672" s="11" t="str">
        <f t="shared" si="178"/>
        <v/>
      </c>
      <c r="AA672" s="11" t="str">
        <f t="shared" si="179"/>
        <v/>
      </c>
      <c r="AC672" s="11" t="str">
        <f t="shared" si="180"/>
        <v/>
      </c>
      <c r="AE672" s="11" t="str">
        <f t="shared" si="181"/>
        <v/>
      </c>
      <c r="AG672" s="11" t="str">
        <f t="shared" si="182"/>
        <v/>
      </c>
      <c r="AI672" s="11" t="str">
        <f t="shared" si="183"/>
        <v/>
      </c>
    </row>
    <row r="673" spans="2:35" x14ac:dyDescent="0.25">
      <c r="B673" s="41" t="str">
        <f t="shared" si="171"/>
        <v/>
      </c>
      <c r="D673" s="43" t="str">
        <f t="shared" si="170"/>
        <v/>
      </c>
      <c r="G673" s="45"/>
      <c r="H673" s="45"/>
      <c r="I673" s="46" t="str">
        <f t="shared" si="172"/>
        <v/>
      </c>
      <c r="J673" s="46" t="str">
        <f t="shared" si="186"/>
        <v/>
      </c>
      <c r="K673" s="41" t="str">
        <f t="shared" si="173"/>
        <v/>
      </c>
      <c r="L673" s="6"/>
      <c r="M673" s="6"/>
      <c r="N673" s="41" t="str">
        <f t="shared" si="184"/>
        <v/>
      </c>
      <c r="O673" s="47" t="str">
        <f t="shared" si="185"/>
        <v/>
      </c>
      <c r="Q673" s="11" t="str">
        <f t="shared" si="174"/>
        <v/>
      </c>
      <c r="S673" s="11" t="str">
        <f t="shared" si="175"/>
        <v/>
      </c>
      <c r="U673" s="11" t="str">
        <f t="shared" si="176"/>
        <v/>
      </c>
      <c r="W673" s="11" t="str">
        <f t="shared" si="177"/>
        <v/>
      </c>
      <c r="Y673" s="11" t="str">
        <f t="shared" si="178"/>
        <v/>
      </c>
      <c r="AA673" s="11" t="str">
        <f t="shared" si="179"/>
        <v/>
      </c>
      <c r="AC673" s="11" t="str">
        <f t="shared" si="180"/>
        <v/>
      </c>
      <c r="AE673" s="11" t="str">
        <f t="shared" si="181"/>
        <v/>
      </c>
      <c r="AG673" s="11" t="str">
        <f t="shared" si="182"/>
        <v/>
      </c>
      <c r="AI673" s="11" t="str">
        <f t="shared" si="183"/>
        <v/>
      </c>
    </row>
    <row r="674" spans="2:35" x14ac:dyDescent="0.25">
      <c r="B674" s="41" t="str">
        <f t="shared" si="171"/>
        <v/>
      </c>
      <c r="D674" s="43" t="str">
        <f t="shared" si="170"/>
        <v/>
      </c>
      <c r="G674" s="45"/>
      <c r="H674" s="45"/>
      <c r="I674" s="46" t="str">
        <f t="shared" si="172"/>
        <v/>
      </c>
      <c r="J674" s="46" t="str">
        <f t="shared" si="186"/>
        <v/>
      </c>
      <c r="K674" s="41" t="str">
        <f t="shared" si="173"/>
        <v/>
      </c>
      <c r="L674" s="6"/>
      <c r="M674" s="6"/>
      <c r="N674" s="41" t="str">
        <f t="shared" si="184"/>
        <v/>
      </c>
      <c r="O674" s="47" t="str">
        <f t="shared" si="185"/>
        <v/>
      </c>
      <c r="Q674" s="11" t="str">
        <f t="shared" si="174"/>
        <v/>
      </c>
      <c r="S674" s="11" t="str">
        <f t="shared" si="175"/>
        <v/>
      </c>
      <c r="U674" s="11" t="str">
        <f t="shared" si="176"/>
        <v/>
      </c>
      <c r="W674" s="11" t="str">
        <f t="shared" si="177"/>
        <v/>
      </c>
      <c r="Y674" s="11" t="str">
        <f t="shared" si="178"/>
        <v/>
      </c>
      <c r="AA674" s="11" t="str">
        <f t="shared" si="179"/>
        <v/>
      </c>
      <c r="AC674" s="11" t="str">
        <f t="shared" si="180"/>
        <v/>
      </c>
      <c r="AE674" s="11" t="str">
        <f t="shared" si="181"/>
        <v/>
      </c>
      <c r="AG674" s="11" t="str">
        <f t="shared" si="182"/>
        <v/>
      </c>
      <c r="AI674" s="11" t="str">
        <f t="shared" si="183"/>
        <v/>
      </c>
    </row>
    <row r="675" spans="2:35" x14ac:dyDescent="0.25">
      <c r="B675" s="41" t="str">
        <f t="shared" si="171"/>
        <v/>
      </c>
      <c r="D675" s="43" t="str">
        <f t="shared" si="170"/>
        <v/>
      </c>
      <c r="G675" s="45"/>
      <c r="H675" s="45"/>
      <c r="I675" s="46" t="str">
        <f t="shared" si="172"/>
        <v/>
      </c>
      <c r="J675" s="46" t="str">
        <f t="shared" si="186"/>
        <v/>
      </c>
      <c r="K675" s="41" t="str">
        <f t="shared" si="173"/>
        <v/>
      </c>
      <c r="L675" s="6"/>
      <c r="M675" s="6"/>
      <c r="N675" s="41" t="str">
        <f t="shared" si="184"/>
        <v/>
      </c>
      <c r="O675" s="47" t="str">
        <f t="shared" si="185"/>
        <v/>
      </c>
      <c r="Q675" s="11" t="str">
        <f t="shared" si="174"/>
        <v/>
      </c>
      <c r="S675" s="11" t="str">
        <f t="shared" si="175"/>
        <v/>
      </c>
      <c r="U675" s="11" t="str">
        <f t="shared" si="176"/>
        <v/>
      </c>
      <c r="W675" s="11" t="str">
        <f t="shared" si="177"/>
        <v/>
      </c>
      <c r="Y675" s="11" t="str">
        <f t="shared" si="178"/>
        <v/>
      </c>
      <c r="AA675" s="11" t="str">
        <f t="shared" si="179"/>
        <v/>
      </c>
      <c r="AC675" s="11" t="str">
        <f t="shared" si="180"/>
        <v/>
      </c>
      <c r="AE675" s="11" t="str">
        <f t="shared" si="181"/>
        <v/>
      </c>
      <c r="AG675" s="11" t="str">
        <f t="shared" si="182"/>
        <v/>
      </c>
      <c r="AI675" s="11" t="str">
        <f t="shared" si="183"/>
        <v/>
      </c>
    </row>
    <row r="676" spans="2:35" x14ac:dyDescent="0.25">
      <c r="B676" s="41" t="str">
        <f t="shared" si="171"/>
        <v/>
      </c>
      <c r="D676" s="43" t="str">
        <f t="shared" si="170"/>
        <v/>
      </c>
      <c r="G676" s="45"/>
      <c r="H676" s="45"/>
      <c r="I676" s="46" t="str">
        <f t="shared" si="172"/>
        <v/>
      </c>
      <c r="J676" s="46" t="str">
        <f t="shared" si="186"/>
        <v/>
      </c>
      <c r="K676" s="41" t="str">
        <f t="shared" si="173"/>
        <v/>
      </c>
      <c r="L676" s="6"/>
      <c r="M676" s="6"/>
      <c r="N676" s="41" t="str">
        <f t="shared" si="184"/>
        <v/>
      </c>
      <c r="O676" s="47" t="str">
        <f t="shared" si="185"/>
        <v/>
      </c>
      <c r="Q676" s="11" t="str">
        <f t="shared" si="174"/>
        <v/>
      </c>
      <c r="S676" s="11" t="str">
        <f t="shared" si="175"/>
        <v/>
      </c>
      <c r="U676" s="11" t="str">
        <f t="shared" si="176"/>
        <v/>
      </c>
      <c r="W676" s="11" t="str">
        <f t="shared" si="177"/>
        <v/>
      </c>
      <c r="Y676" s="11" t="str">
        <f t="shared" si="178"/>
        <v/>
      </c>
      <c r="AA676" s="11" t="str">
        <f t="shared" si="179"/>
        <v/>
      </c>
      <c r="AC676" s="11" t="str">
        <f t="shared" si="180"/>
        <v/>
      </c>
      <c r="AE676" s="11" t="str">
        <f t="shared" si="181"/>
        <v/>
      </c>
      <c r="AG676" s="11" t="str">
        <f t="shared" si="182"/>
        <v/>
      </c>
      <c r="AI676" s="11" t="str">
        <f t="shared" si="183"/>
        <v/>
      </c>
    </row>
    <row r="677" spans="2:35" x14ac:dyDescent="0.25">
      <c r="B677" s="41" t="str">
        <f t="shared" si="171"/>
        <v/>
      </c>
      <c r="D677" s="43" t="str">
        <f t="shared" si="170"/>
        <v/>
      </c>
      <c r="G677" s="45"/>
      <c r="H677" s="45"/>
      <c r="I677" s="46" t="str">
        <f t="shared" si="172"/>
        <v/>
      </c>
      <c r="J677" s="46" t="str">
        <f t="shared" si="186"/>
        <v/>
      </c>
      <c r="K677" s="41" t="str">
        <f t="shared" si="173"/>
        <v/>
      </c>
      <c r="L677" s="6"/>
      <c r="M677" s="6"/>
      <c r="N677" s="41" t="str">
        <f t="shared" si="184"/>
        <v/>
      </c>
      <c r="O677" s="47" t="str">
        <f t="shared" si="185"/>
        <v/>
      </c>
      <c r="Q677" s="11" t="str">
        <f t="shared" si="174"/>
        <v/>
      </c>
      <c r="S677" s="11" t="str">
        <f t="shared" si="175"/>
        <v/>
      </c>
      <c r="U677" s="11" t="str">
        <f t="shared" si="176"/>
        <v/>
      </c>
      <c r="W677" s="11" t="str">
        <f t="shared" si="177"/>
        <v/>
      </c>
      <c r="Y677" s="11" t="str">
        <f t="shared" si="178"/>
        <v/>
      </c>
      <c r="AA677" s="11" t="str">
        <f t="shared" si="179"/>
        <v/>
      </c>
      <c r="AC677" s="11" t="str">
        <f t="shared" si="180"/>
        <v/>
      </c>
      <c r="AE677" s="11" t="str">
        <f t="shared" si="181"/>
        <v/>
      </c>
      <c r="AG677" s="11" t="str">
        <f t="shared" si="182"/>
        <v/>
      </c>
      <c r="AI677" s="11" t="str">
        <f t="shared" si="183"/>
        <v/>
      </c>
    </row>
    <row r="678" spans="2:35" x14ac:dyDescent="0.25">
      <c r="B678" s="41" t="str">
        <f t="shared" si="171"/>
        <v/>
      </c>
      <c r="D678" s="43" t="str">
        <f t="shared" si="170"/>
        <v/>
      </c>
      <c r="G678" s="45"/>
      <c r="H678" s="45"/>
      <c r="I678" s="46" t="str">
        <f t="shared" si="172"/>
        <v/>
      </c>
      <c r="J678" s="46" t="str">
        <f t="shared" si="186"/>
        <v/>
      </c>
      <c r="K678" s="41" t="str">
        <f t="shared" si="173"/>
        <v/>
      </c>
      <c r="L678" s="6"/>
      <c r="M678" s="6"/>
      <c r="N678" s="41" t="str">
        <f t="shared" si="184"/>
        <v/>
      </c>
      <c r="O678" s="47" t="str">
        <f t="shared" si="185"/>
        <v/>
      </c>
      <c r="Q678" s="11" t="str">
        <f t="shared" si="174"/>
        <v/>
      </c>
      <c r="S678" s="11" t="str">
        <f t="shared" si="175"/>
        <v/>
      </c>
      <c r="U678" s="11" t="str">
        <f t="shared" si="176"/>
        <v/>
      </c>
      <c r="W678" s="11" t="str">
        <f t="shared" si="177"/>
        <v/>
      </c>
      <c r="Y678" s="11" t="str">
        <f t="shared" si="178"/>
        <v/>
      </c>
      <c r="AA678" s="11" t="str">
        <f t="shared" si="179"/>
        <v/>
      </c>
      <c r="AC678" s="11" t="str">
        <f t="shared" si="180"/>
        <v/>
      </c>
      <c r="AE678" s="11" t="str">
        <f t="shared" si="181"/>
        <v/>
      </c>
      <c r="AG678" s="11" t="str">
        <f t="shared" si="182"/>
        <v/>
      </c>
      <c r="AI678" s="11" t="str">
        <f t="shared" si="183"/>
        <v/>
      </c>
    </row>
    <row r="679" spans="2:35" x14ac:dyDescent="0.25">
      <c r="B679" s="41" t="str">
        <f t="shared" si="171"/>
        <v/>
      </c>
      <c r="D679" s="43" t="str">
        <f t="shared" si="170"/>
        <v/>
      </c>
      <c r="G679" s="45"/>
      <c r="H679" s="45"/>
      <c r="I679" s="46" t="str">
        <f t="shared" si="172"/>
        <v/>
      </c>
      <c r="J679" s="46" t="str">
        <f t="shared" si="186"/>
        <v/>
      </c>
      <c r="K679" s="41" t="str">
        <f t="shared" si="173"/>
        <v/>
      </c>
      <c r="L679" s="6"/>
      <c r="M679" s="6"/>
      <c r="N679" s="41" t="str">
        <f t="shared" si="184"/>
        <v/>
      </c>
      <c r="O679" s="47" t="str">
        <f t="shared" si="185"/>
        <v/>
      </c>
      <c r="Q679" s="11" t="str">
        <f t="shared" si="174"/>
        <v/>
      </c>
      <c r="S679" s="11" t="str">
        <f t="shared" si="175"/>
        <v/>
      </c>
      <c r="U679" s="11" t="str">
        <f t="shared" si="176"/>
        <v/>
      </c>
      <c r="W679" s="11" t="str">
        <f t="shared" si="177"/>
        <v/>
      </c>
      <c r="Y679" s="11" t="str">
        <f t="shared" si="178"/>
        <v/>
      </c>
      <c r="AA679" s="11" t="str">
        <f t="shared" si="179"/>
        <v/>
      </c>
      <c r="AC679" s="11" t="str">
        <f t="shared" si="180"/>
        <v/>
      </c>
      <c r="AE679" s="11" t="str">
        <f t="shared" si="181"/>
        <v/>
      </c>
      <c r="AG679" s="11" t="str">
        <f t="shared" si="182"/>
        <v/>
      </c>
      <c r="AI679" s="11" t="str">
        <f t="shared" si="183"/>
        <v/>
      </c>
    </row>
    <row r="680" spans="2:35" x14ac:dyDescent="0.25">
      <c r="B680" s="41" t="str">
        <f t="shared" si="171"/>
        <v/>
      </c>
      <c r="D680" s="43" t="str">
        <f t="shared" si="170"/>
        <v/>
      </c>
      <c r="G680" s="45"/>
      <c r="H680" s="45"/>
      <c r="I680" s="46" t="str">
        <f t="shared" si="172"/>
        <v/>
      </c>
      <c r="J680" s="46" t="str">
        <f t="shared" si="186"/>
        <v/>
      </c>
      <c r="K680" s="41" t="str">
        <f t="shared" si="173"/>
        <v/>
      </c>
      <c r="L680" s="6"/>
      <c r="M680" s="6"/>
      <c r="N680" s="41" t="str">
        <f t="shared" si="184"/>
        <v/>
      </c>
      <c r="O680" s="47" t="str">
        <f t="shared" si="185"/>
        <v/>
      </c>
      <c r="Q680" s="11" t="str">
        <f t="shared" si="174"/>
        <v/>
      </c>
      <c r="S680" s="11" t="str">
        <f t="shared" si="175"/>
        <v/>
      </c>
      <c r="U680" s="11" t="str">
        <f t="shared" si="176"/>
        <v/>
      </c>
      <c r="W680" s="11" t="str">
        <f t="shared" si="177"/>
        <v/>
      </c>
      <c r="Y680" s="11" t="str">
        <f t="shared" si="178"/>
        <v/>
      </c>
      <c r="AA680" s="11" t="str">
        <f t="shared" si="179"/>
        <v/>
      </c>
      <c r="AC680" s="11" t="str">
        <f t="shared" si="180"/>
        <v/>
      </c>
      <c r="AE680" s="11" t="str">
        <f t="shared" si="181"/>
        <v/>
      </c>
      <c r="AG680" s="11" t="str">
        <f t="shared" si="182"/>
        <v/>
      </c>
      <c r="AI680" s="11" t="str">
        <f t="shared" si="183"/>
        <v/>
      </c>
    </row>
    <row r="681" spans="2:35" x14ac:dyDescent="0.25">
      <c r="B681" s="41" t="str">
        <f t="shared" si="171"/>
        <v/>
      </c>
      <c r="D681" s="43" t="str">
        <f t="shared" si="170"/>
        <v/>
      </c>
      <c r="G681" s="45"/>
      <c r="H681" s="45"/>
      <c r="I681" s="46" t="str">
        <f t="shared" si="172"/>
        <v/>
      </c>
      <c r="J681" s="46" t="str">
        <f t="shared" si="186"/>
        <v/>
      </c>
      <c r="K681" s="41" t="str">
        <f t="shared" si="173"/>
        <v/>
      </c>
      <c r="L681" s="6"/>
      <c r="M681" s="6"/>
      <c r="N681" s="41" t="str">
        <f t="shared" si="184"/>
        <v/>
      </c>
      <c r="O681" s="47" t="str">
        <f t="shared" si="185"/>
        <v/>
      </c>
      <c r="Q681" s="11" t="str">
        <f t="shared" si="174"/>
        <v/>
      </c>
      <c r="S681" s="11" t="str">
        <f t="shared" si="175"/>
        <v/>
      </c>
      <c r="U681" s="11" t="str">
        <f t="shared" si="176"/>
        <v/>
      </c>
      <c r="W681" s="11" t="str">
        <f t="shared" si="177"/>
        <v/>
      </c>
      <c r="Y681" s="11" t="str">
        <f t="shared" si="178"/>
        <v/>
      </c>
      <c r="AA681" s="11" t="str">
        <f t="shared" si="179"/>
        <v/>
      </c>
      <c r="AC681" s="11" t="str">
        <f t="shared" si="180"/>
        <v/>
      </c>
      <c r="AE681" s="11" t="str">
        <f t="shared" si="181"/>
        <v/>
      </c>
      <c r="AG681" s="11" t="str">
        <f t="shared" si="182"/>
        <v/>
      </c>
      <c r="AI681" s="11" t="str">
        <f t="shared" si="183"/>
        <v/>
      </c>
    </row>
    <row r="682" spans="2:35" x14ac:dyDescent="0.25">
      <c r="B682" s="41" t="str">
        <f t="shared" si="171"/>
        <v/>
      </c>
      <c r="D682" s="43" t="str">
        <f t="shared" si="170"/>
        <v/>
      </c>
      <c r="G682" s="45"/>
      <c r="H682" s="45"/>
      <c r="I682" s="46" t="str">
        <f t="shared" si="172"/>
        <v/>
      </c>
      <c r="J682" s="46" t="str">
        <f t="shared" si="186"/>
        <v/>
      </c>
      <c r="K682" s="41" t="str">
        <f t="shared" si="173"/>
        <v/>
      </c>
      <c r="L682" s="6"/>
      <c r="M682" s="6"/>
      <c r="N682" s="41" t="str">
        <f t="shared" si="184"/>
        <v/>
      </c>
      <c r="O682" s="47" t="str">
        <f t="shared" si="185"/>
        <v/>
      </c>
      <c r="Q682" s="11" t="str">
        <f t="shared" si="174"/>
        <v/>
      </c>
      <c r="S682" s="11" t="str">
        <f t="shared" si="175"/>
        <v/>
      </c>
      <c r="U682" s="11" t="str">
        <f t="shared" si="176"/>
        <v/>
      </c>
      <c r="W682" s="11" t="str">
        <f t="shared" si="177"/>
        <v/>
      </c>
      <c r="Y682" s="11" t="str">
        <f t="shared" si="178"/>
        <v/>
      </c>
      <c r="AA682" s="11" t="str">
        <f t="shared" si="179"/>
        <v/>
      </c>
      <c r="AC682" s="11" t="str">
        <f t="shared" si="180"/>
        <v/>
      </c>
      <c r="AE682" s="11" t="str">
        <f t="shared" si="181"/>
        <v/>
      </c>
      <c r="AG682" s="11" t="str">
        <f t="shared" si="182"/>
        <v/>
      </c>
      <c r="AI682" s="11" t="str">
        <f t="shared" si="183"/>
        <v/>
      </c>
    </row>
    <row r="683" spans="2:35" x14ac:dyDescent="0.25">
      <c r="B683" s="41" t="str">
        <f t="shared" si="171"/>
        <v/>
      </c>
      <c r="D683" s="43" t="str">
        <f t="shared" si="170"/>
        <v/>
      </c>
      <c r="G683" s="45"/>
      <c r="H683" s="45"/>
      <c r="I683" s="46" t="str">
        <f t="shared" si="172"/>
        <v/>
      </c>
      <c r="J683" s="46" t="str">
        <f t="shared" si="186"/>
        <v/>
      </c>
      <c r="K683" s="41" t="str">
        <f t="shared" si="173"/>
        <v/>
      </c>
      <c r="L683" s="6"/>
      <c r="M683" s="6"/>
      <c r="N683" s="41" t="str">
        <f t="shared" si="184"/>
        <v/>
      </c>
      <c r="O683" s="47" t="str">
        <f t="shared" si="185"/>
        <v/>
      </c>
      <c r="Q683" s="11" t="str">
        <f t="shared" si="174"/>
        <v/>
      </c>
      <c r="S683" s="11" t="str">
        <f t="shared" si="175"/>
        <v/>
      </c>
      <c r="U683" s="11" t="str">
        <f t="shared" si="176"/>
        <v/>
      </c>
      <c r="W683" s="11" t="str">
        <f t="shared" si="177"/>
        <v/>
      </c>
      <c r="Y683" s="11" t="str">
        <f t="shared" si="178"/>
        <v/>
      </c>
      <c r="AA683" s="11" t="str">
        <f t="shared" si="179"/>
        <v/>
      </c>
      <c r="AC683" s="11" t="str">
        <f t="shared" si="180"/>
        <v/>
      </c>
      <c r="AE683" s="11" t="str">
        <f t="shared" si="181"/>
        <v/>
      </c>
      <c r="AG683" s="11" t="str">
        <f t="shared" si="182"/>
        <v/>
      </c>
      <c r="AI683" s="11" t="str">
        <f t="shared" si="183"/>
        <v/>
      </c>
    </row>
    <row r="684" spans="2:35" x14ac:dyDescent="0.25">
      <c r="B684" s="41" t="str">
        <f t="shared" si="171"/>
        <v/>
      </c>
      <c r="D684" s="43" t="str">
        <f t="shared" si="170"/>
        <v/>
      </c>
      <c r="G684" s="45"/>
      <c r="H684" s="45"/>
      <c r="I684" s="46" t="str">
        <f t="shared" si="172"/>
        <v/>
      </c>
      <c r="J684" s="46" t="str">
        <f t="shared" si="186"/>
        <v/>
      </c>
      <c r="K684" s="41" t="str">
        <f t="shared" si="173"/>
        <v/>
      </c>
      <c r="L684" s="6"/>
      <c r="M684" s="6"/>
      <c r="N684" s="41" t="str">
        <f t="shared" si="184"/>
        <v/>
      </c>
      <c r="O684" s="47" t="str">
        <f t="shared" si="185"/>
        <v/>
      </c>
      <c r="Q684" s="11" t="str">
        <f t="shared" si="174"/>
        <v/>
      </c>
      <c r="S684" s="11" t="str">
        <f t="shared" si="175"/>
        <v/>
      </c>
      <c r="U684" s="11" t="str">
        <f t="shared" si="176"/>
        <v/>
      </c>
      <c r="W684" s="11" t="str">
        <f t="shared" si="177"/>
        <v/>
      </c>
      <c r="Y684" s="11" t="str">
        <f t="shared" si="178"/>
        <v/>
      </c>
      <c r="AA684" s="11" t="str">
        <f t="shared" si="179"/>
        <v/>
      </c>
      <c r="AC684" s="11" t="str">
        <f t="shared" si="180"/>
        <v/>
      </c>
      <c r="AE684" s="11" t="str">
        <f t="shared" si="181"/>
        <v/>
      </c>
      <c r="AG684" s="11" t="str">
        <f t="shared" si="182"/>
        <v/>
      </c>
      <c r="AI684" s="11" t="str">
        <f t="shared" si="183"/>
        <v/>
      </c>
    </row>
    <row r="685" spans="2:35" x14ac:dyDescent="0.25">
      <c r="B685" s="41" t="str">
        <f t="shared" si="171"/>
        <v/>
      </c>
      <c r="D685" s="43" t="str">
        <f t="shared" si="170"/>
        <v/>
      </c>
      <c r="G685" s="45"/>
      <c r="H685" s="45"/>
      <c r="I685" s="46" t="str">
        <f t="shared" si="172"/>
        <v/>
      </c>
      <c r="J685" s="46" t="str">
        <f t="shared" si="186"/>
        <v/>
      </c>
      <c r="K685" s="41" t="str">
        <f t="shared" si="173"/>
        <v/>
      </c>
      <c r="L685" s="6"/>
      <c r="M685" s="6"/>
      <c r="N685" s="41" t="str">
        <f t="shared" si="184"/>
        <v/>
      </c>
      <c r="O685" s="47" t="str">
        <f t="shared" si="185"/>
        <v/>
      </c>
      <c r="Q685" s="11" t="str">
        <f t="shared" si="174"/>
        <v/>
      </c>
      <c r="S685" s="11" t="str">
        <f t="shared" si="175"/>
        <v/>
      </c>
      <c r="U685" s="11" t="str">
        <f t="shared" si="176"/>
        <v/>
      </c>
      <c r="W685" s="11" t="str">
        <f t="shared" si="177"/>
        <v/>
      </c>
      <c r="Y685" s="11" t="str">
        <f t="shared" si="178"/>
        <v/>
      </c>
      <c r="AA685" s="11" t="str">
        <f t="shared" si="179"/>
        <v/>
      </c>
      <c r="AC685" s="11" t="str">
        <f t="shared" si="180"/>
        <v/>
      </c>
      <c r="AE685" s="11" t="str">
        <f t="shared" si="181"/>
        <v/>
      </c>
      <c r="AG685" s="11" t="str">
        <f t="shared" si="182"/>
        <v/>
      </c>
      <c r="AI685" s="11" t="str">
        <f t="shared" si="183"/>
        <v/>
      </c>
    </row>
    <row r="686" spans="2:35" x14ac:dyDescent="0.25">
      <c r="B686" s="41" t="str">
        <f t="shared" si="171"/>
        <v/>
      </c>
      <c r="D686" s="43" t="str">
        <f t="shared" si="170"/>
        <v/>
      </c>
      <c r="G686" s="45"/>
      <c r="H686" s="45"/>
      <c r="I686" s="46" t="str">
        <f t="shared" si="172"/>
        <v/>
      </c>
      <c r="J686" s="46" t="str">
        <f t="shared" si="186"/>
        <v/>
      </c>
      <c r="K686" s="41" t="str">
        <f t="shared" si="173"/>
        <v/>
      </c>
      <c r="L686" s="6"/>
      <c r="M686" s="6"/>
      <c r="N686" s="41" t="str">
        <f t="shared" si="184"/>
        <v/>
      </c>
      <c r="O686" s="47" t="str">
        <f t="shared" si="185"/>
        <v/>
      </c>
      <c r="Q686" s="11" t="str">
        <f t="shared" si="174"/>
        <v/>
      </c>
      <c r="S686" s="11" t="str">
        <f t="shared" si="175"/>
        <v/>
      </c>
      <c r="U686" s="11" t="str">
        <f t="shared" si="176"/>
        <v/>
      </c>
      <c r="W686" s="11" t="str">
        <f t="shared" si="177"/>
        <v/>
      </c>
      <c r="Y686" s="11" t="str">
        <f t="shared" si="178"/>
        <v/>
      </c>
      <c r="AA686" s="11" t="str">
        <f t="shared" si="179"/>
        <v/>
      </c>
      <c r="AC686" s="11" t="str">
        <f t="shared" si="180"/>
        <v/>
      </c>
      <c r="AE686" s="11" t="str">
        <f t="shared" si="181"/>
        <v/>
      </c>
      <c r="AG686" s="11" t="str">
        <f t="shared" si="182"/>
        <v/>
      </c>
      <c r="AI686" s="11" t="str">
        <f t="shared" si="183"/>
        <v/>
      </c>
    </row>
    <row r="687" spans="2:35" x14ac:dyDescent="0.25">
      <c r="B687" s="41" t="str">
        <f t="shared" si="171"/>
        <v/>
      </c>
      <c r="D687" s="43" t="str">
        <f t="shared" si="170"/>
        <v/>
      </c>
      <c r="G687" s="45"/>
      <c r="H687" s="45"/>
      <c r="I687" s="46" t="str">
        <f t="shared" si="172"/>
        <v/>
      </c>
      <c r="J687" s="46" t="str">
        <f t="shared" si="186"/>
        <v/>
      </c>
      <c r="K687" s="41" t="str">
        <f t="shared" si="173"/>
        <v/>
      </c>
      <c r="L687" s="6"/>
      <c r="M687" s="6"/>
      <c r="N687" s="41" t="str">
        <f t="shared" si="184"/>
        <v/>
      </c>
      <c r="O687" s="47" t="str">
        <f t="shared" si="185"/>
        <v/>
      </c>
      <c r="Q687" s="11" t="str">
        <f t="shared" si="174"/>
        <v/>
      </c>
      <c r="S687" s="11" t="str">
        <f t="shared" si="175"/>
        <v/>
      </c>
      <c r="U687" s="11" t="str">
        <f t="shared" si="176"/>
        <v/>
      </c>
      <c r="W687" s="11" t="str">
        <f t="shared" si="177"/>
        <v/>
      </c>
      <c r="Y687" s="11" t="str">
        <f t="shared" si="178"/>
        <v/>
      </c>
      <c r="AA687" s="11" t="str">
        <f t="shared" si="179"/>
        <v/>
      </c>
      <c r="AC687" s="11" t="str">
        <f t="shared" si="180"/>
        <v/>
      </c>
      <c r="AE687" s="11" t="str">
        <f t="shared" si="181"/>
        <v/>
      </c>
      <c r="AG687" s="11" t="str">
        <f t="shared" si="182"/>
        <v/>
      </c>
      <c r="AI687" s="11" t="str">
        <f t="shared" si="183"/>
        <v/>
      </c>
    </row>
    <row r="688" spans="2:35" x14ac:dyDescent="0.25">
      <c r="B688" s="41" t="str">
        <f t="shared" si="171"/>
        <v/>
      </c>
      <c r="D688" s="43" t="str">
        <f t="shared" si="170"/>
        <v/>
      </c>
      <c r="G688" s="45"/>
      <c r="H688" s="45"/>
      <c r="I688" s="46" t="str">
        <f t="shared" si="172"/>
        <v/>
      </c>
      <c r="J688" s="46" t="str">
        <f t="shared" si="186"/>
        <v/>
      </c>
      <c r="K688" s="41" t="str">
        <f t="shared" si="173"/>
        <v/>
      </c>
      <c r="L688" s="6"/>
      <c r="M688" s="6"/>
      <c r="N688" s="41" t="str">
        <f t="shared" si="184"/>
        <v/>
      </c>
      <c r="O688" s="47" t="str">
        <f t="shared" si="185"/>
        <v/>
      </c>
      <c r="Q688" s="11" t="str">
        <f t="shared" si="174"/>
        <v/>
      </c>
      <c r="S688" s="11" t="str">
        <f t="shared" si="175"/>
        <v/>
      </c>
      <c r="U688" s="11" t="str">
        <f t="shared" si="176"/>
        <v/>
      </c>
      <c r="W688" s="11" t="str">
        <f t="shared" si="177"/>
        <v/>
      </c>
      <c r="Y688" s="11" t="str">
        <f t="shared" si="178"/>
        <v/>
      </c>
      <c r="AA688" s="11" t="str">
        <f t="shared" si="179"/>
        <v/>
      </c>
      <c r="AC688" s="11" t="str">
        <f t="shared" si="180"/>
        <v/>
      </c>
      <c r="AE688" s="11" t="str">
        <f t="shared" si="181"/>
        <v/>
      </c>
      <c r="AG688" s="11" t="str">
        <f t="shared" si="182"/>
        <v/>
      </c>
      <c r="AI688" s="11" t="str">
        <f t="shared" si="183"/>
        <v/>
      </c>
    </row>
    <row r="689" spans="2:35" x14ac:dyDescent="0.25">
      <c r="B689" s="41" t="str">
        <f t="shared" si="171"/>
        <v/>
      </c>
      <c r="D689" s="43" t="str">
        <f t="shared" si="170"/>
        <v/>
      </c>
      <c r="G689" s="45"/>
      <c r="H689" s="45"/>
      <c r="I689" s="46" t="str">
        <f t="shared" si="172"/>
        <v/>
      </c>
      <c r="J689" s="46" t="str">
        <f t="shared" si="186"/>
        <v/>
      </c>
      <c r="K689" s="41" t="str">
        <f t="shared" si="173"/>
        <v/>
      </c>
      <c r="L689" s="6"/>
      <c r="M689" s="6"/>
      <c r="N689" s="41" t="str">
        <f t="shared" si="184"/>
        <v/>
      </c>
      <c r="O689" s="47" t="str">
        <f t="shared" si="185"/>
        <v/>
      </c>
      <c r="Q689" s="11" t="str">
        <f t="shared" si="174"/>
        <v/>
      </c>
      <c r="S689" s="11" t="str">
        <f t="shared" si="175"/>
        <v/>
      </c>
      <c r="U689" s="11" t="str">
        <f t="shared" si="176"/>
        <v/>
      </c>
      <c r="W689" s="11" t="str">
        <f t="shared" si="177"/>
        <v/>
      </c>
      <c r="Y689" s="11" t="str">
        <f t="shared" si="178"/>
        <v/>
      </c>
      <c r="AA689" s="11" t="str">
        <f t="shared" si="179"/>
        <v/>
      </c>
      <c r="AC689" s="11" t="str">
        <f t="shared" si="180"/>
        <v/>
      </c>
      <c r="AE689" s="11" t="str">
        <f t="shared" si="181"/>
        <v/>
      </c>
      <c r="AG689" s="11" t="str">
        <f t="shared" si="182"/>
        <v/>
      </c>
      <c r="AI689" s="11" t="str">
        <f t="shared" si="183"/>
        <v/>
      </c>
    </row>
    <row r="690" spans="2:35" x14ac:dyDescent="0.25">
      <c r="B690" s="41" t="str">
        <f t="shared" si="171"/>
        <v/>
      </c>
      <c r="D690" s="43" t="str">
        <f t="shared" si="170"/>
        <v/>
      </c>
      <c r="G690" s="45"/>
      <c r="H690" s="45"/>
      <c r="I690" s="46" t="str">
        <f t="shared" si="172"/>
        <v/>
      </c>
      <c r="J690" s="46" t="str">
        <f t="shared" si="186"/>
        <v/>
      </c>
      <c r="K690" s="41" t="str">
        <f t="shared" si="173"/>
        <v/>
      </c>
      <c r="L690" s="6"/>
      <c r="M690" s="6"/>
      <c r="N690" s="41" t="str">
        <f t="shared" si="184"/>
        <v/>
      </c>
      <c r="O690" s="47" t="str">
        <f t="shared" si="185"/>
        <v/>
      </c>
      <c r="Q690" s="11" t="str">
        <f t="shared" si="174"/>
        <v/>
      </c>
      <c r="S690" s="11" t="str">
        <f t="shared" si="175"/>
        <v/>
      </c>
      <c r="U690" s="11" t="str">
        <f t="shared" si="176"/>
        <v/>
      </c>
      <c r="W690" s="11" t="str">
        <f t="shared" si="177"/>
        <v/>
      </c>
      <c r="Y690" s="11" t="str">
        <f t="shared" si="178"/>
        <v/>
      </c>
      <c r="AA690" s="11" t="str">
        <f t="shared" si="179"/>
        <v/>
      </c>
      <c r="AC690" s="11" t="str">
        <f t="shared" si="180"/>
        <v/>
      </c>
      <c r="AE690" s="11" t="str">
        <f t="shared" si="181"/>
        <v/>
      </c>
      <c r="AG690" s="11" t="str">
        <f t="shared" si="182"/>
        <v/>
      </c>
      <c r="AI690" s="11" t="str">
        <f t="shared" si="183"/>
        <v/>
      </c>
    </row>
    <row r="691" spans="2:35" x14ac:dyDescent="0.25">
      <c r="B691" s="41" t="str">
        <f t="shared" si="171"/>
        <v/>
      </c>
      <c r="D691" s="43" t="str">
        <f t="shared" si="170"/>
        <v/>
      </c>
      <c r="G691" s="45"/>
      <c r="H691" s="45"/>
      <c r="I691" s="46" t="str">
        <f t="shared" si="172"/>
        <v/>
      </c>
      <c r="J691" s="46" t="str">
        <f t="shared" si="186"/>
        <v/>
      </c>
      <c r="K691" s="41" t="str">
        <f t="shared" si="173"/>
        <v/>
      </c>
      <c r="L691" s="6"/>
      <c r="M691" s="6"/>
      <c r="N691" s="41" t="str">
        <f t="shared" si="184"/>
        <v/>
      </c>
      <c r="O691" s="47" t="str">
        <f t="shared" si="185"/>
        <v/>
      </c>
      <c r="Q691" s="11" t="str">
        <f t="shared" si="174"/>
        <v/>
      </c>
      <c r="S691" s="11" t="str">
        <f t="shared" si="175"/>
        <v/>
      </c>
      <c r="U691" s="11" t="str">
        <f t="shared" si="176"/>
        <v/>
      </c>
      <c r="W691" s="11" t="str">
        <f t="shared" si="177"/>
        <v/>
      </c>
      <c r="Y691" s="11" t="str">
        <f t="shared" si="178"/>
        <v/>
      </c>
      <c r="AA691" s="11" t="str">
        <f t="shared" si="179"/>
        <v/>
      </c>
      <c r="AC691" s="11" t="str">
        <f t="shared" si="180"/>
        <v/>
      </c>
      <c r="AE691" s="11" t="str">
        <f t="shared" si="181"/>
        <v/>
      </c>
      <c r="AG691" s="11" t="str">
        <f t="shared" si="182"/>
        <v/>
      </c>
      <c r="AI691" s="11" t="str">
        <f t="shared" si="183"/>
        <v/>
      </c>
    </row>
    <row r="692" spans="2:35" x14ac:dyDescent="0.25">
      <c r="B692" s="41" t="str">
        <f t="shared" si="171"/>
        <v/>
      </c>
      <c r="D692" s="43" t="str">
        <f t="shared" ref="D692:D755" si="187">IF(A692&lt;&gt;"",IF(C692&lt;(CONV_Date+1),"Yes","N/A"),"")</f>
        <v/>
      </c>
      <c r="G692" s="45"/>
      <c r="H692" s="45"/>
      <c r="I692" s="46" t="str">
        <f t="shared" si="172"/>
        <v/>
      </c>
      <c r="J692" s="46" t="str">
        <f t="shared" si="186"/>
        <v/>
      </c>
      <c r="K692" s="41" t="str">
        <f t="shared" si="173"/>
        <v/>
      </c>
      <c r="L692" s="6"/>
      <c r="M692" s="6"/>
      <c r="N692" s="41" t="str">
        <f t="shared" si="184"/>
        <v/>
      </c>
      <c r="O692" s="47" t="str">
        <f t="shared" si="185"/>
        <v/>
      </c>
      <c r="Q692" s="11" t="str">
        <f t="shared" si="174"/>
        <v/>
      </c>
      <c r="S692" s="11" t="str">
        <f t="shared" si="175"/>
        <v/>
      </c>
      <c r="U692" s="11" t="str">
        <f t="shared" si="176"/>
        <v/>
      </c>
      <c r="W692" s="11" t="str">
        <f t="shared" si="177"/>
        <v/>
      </c>
      <c r="Y692" s="11" t="str">
        <f t="shared" si="178"/>
        <v/>
      </c>
      <c r="AA692" s="11" t="str">
        <f t="shared" si="179"/>
        <v/>
      </c>
      <c r="AC692" s="11" t="str">
        <f t="shared" si="180"/>
        <v/>
      </c>
      <c r="AE692" s="11" t="str">
        <f t="shared" si="181"/>
        <v/>
      </c>
      <c r="AG692" s="11" t="str">
        <f t="shared" si="182"/>
        <v/>
      </c>
      <c r="AI692" s="11" t="str">
        <f t="shared" si="183"/>
        <v/>
      </c>
    </row>
    <row r="693" spans="2:35" x14ac:dyDescent="0.25">
      <c r="B693" s="41" t="str">
        <f t="shared" ref="B693:B756" si="188">IFERROR(VLOOKUP(A693,Game_Data,2,FALSE),"")</f>
        <v/>
      </c>
      <c r="D693" s="43" t="str">
        <f t="shared" si="187"/>
        <v/>
      </c>
      <c r="G693" s="45"/>
      <c r="H693" s="45"/>
      <c r="I693" s="46" t="str">
        <f t="shared" si="172"/>
        <v/>
      </c>
      <c r="J693" s="46" t="str">
        <f t="shared" si="186"/>
        <v/>
      </c>
      <c r="K693" s="41" t="str">
        <f t="shared" si="173"/>
        <v/>
      </c>
      <c r="L693" s="6"/>
      <c r="M693" s="6"/>
      <c r="N693" s="41" t="str">
        <f t="shared" si="184"/>
        <v/>
      </c>
      <c r="O693" s="47" t="str">
        <f t="shared" si="185"/>
        <v/>
      </c>
      <c r="Q693" s="11" t="str">
        <f t="shared" si="174"/>
        <v/>
      </c>
      <c r="S693" s="11" t="str">
        <f t="shared" si="175"/>
        <v/>
      </c>
      <c r="U693" s="11" t="str">
        <f t="shared" si="176"/>
        <v/>
      </c>
      <c r="W693" s="11" t="str">
        <f t="shared" si="177"/>
        <v/>
      </c>
      <c r="Y693" s="11" t="str">
        <f t="shared" si="178"/>
        <v/>
      </c>
      <c r="AA693" s="11" t="str">
        <f t="shared" si="179"/>
        <v/>
      </c>
      <c r="AC693" s="11" t="str">
        <f t="shared" si="180"/>
        <v/>
      </c>
      <c r="AE693" s="11" t="str">
        <f t="shared" si="181"/>
        <v/>
      </c>
      <c r="AG693" s="11" t="str">
        <f t="shared" si="182"/>
        <v/>
      </c>
      <c r="AI693" s="11" t="str">
        <f t="shared" si="183"/>
        <v/>
      </c>
    </row>
    <row r="694" spans="2:35" x14ac:dyDescent="0.25">
      <c r="B694" s="41" t="str">
        <f t="shared" si="188"/>
        <v/>
      </c>
      <c r="D694" s="43" t="str">
        <f t="shared" si="187"/>
        <v/>
      </c>
      <c r="G694" s="45"/>
      <c r="H694" s="45"/>
      <c r="I694" s="46" t="str">
        <f t="shared" si="172"/>
        <v/>
      </c>
      <c r="J694" s="46" t="str">
        <f t="shared" si="186"/>
        <v/>
      </c>
      <c r="K694" s="41" t="str">
        <f t="shared" si="173"/>
        <v/>
      </c>
      <c r="L694" s="6"/>
      <c r="M694" s="6"/>
      <c r="N694" s="41" t="str">
        <f t="shared" si="184"/>
        <v/>
      </c>
      <c r="O694" s="47" t="str">
        <f t="shared" si="185"/>
        <v/>
      </c>
      <c r="Q694" s="11" t="str">
        <f t="shared" si="174"/>
        <v/>
      </c>
      <c r="S694" s="11" t="str">
        <f t="shared" si="175"/>
        <v/>
      </c>
      <c r="U694" s="11" t="str">
        <f t="shared" si="176"/>
        <v/>
      </c>
      <c r="W694" s="11" t="str">
        <f t="shared" si="177"/>
        <v/>
      </c>
      <c r="Y694" s="11" t="str">
        <f t="shared" si="178"/>
        <v/>
      </c>
      <c r="AA694" s="11" t="str">
        <f t="shared" si="179"/>
        <v/>
      </c>
      <c r="AC694" s="11" t="str">
        <f t="shared" si="180"/>
        <v/>
      </c>
      <c r="AE694" s="11" t="str">
        <f t="shared" si="181"/>
        <v/>
      </c>
      <c r="AG694" s="11" t="str">
        <f t="shared" si="182"/>
        <v/>
      </c>
      <c r="AI694" s="11" t="str">
        <f t="shared" si="183"/>
        <v/>
      </c>
    </row>
    <row r="695" spans="2:35" x14ac:dyDescent="0.25">
      <c r="B695" s="41" t="str">
        <f t="shared" si="188"/>
        <v/>
      </c>
      <c r="D695" s="43" t="str">
        <f t="shared" si="187"/>
        <v/>
      </c>
      <c r="G695" s="45"/>
      <c r="H695" s="45"/>
      <c r="I695" s="46" t="str">
        <f t="shared" si="172"/>
        <v/>
      </c>
      <c r="J695" s="46" t="str">
        <f t="shared" si="186"/>
        <v/>
      </c>
      <c r="K695" s="41" t="str">
        <f t="shared" si="173"/>
        <v/>
      </c>
      <c r="L695" s="6"/>
      <c r="M695" s="6"/>
      <c r="N695" s="41" t="str">
        <f t="shared" si="184"/>
        <v/>
      </c>
      <c r="O695" s="47" t="str">
        <f t="shared" si="185"/>
        <v/>
      </c>
      <c r="Q695" s="11" t="str">
        <f t="shared" si="174"/>
        <v/>
      </c>
      <c r="S695" s="11" t="str">
        <f t="shared" si="175"/>
        <v/>
      </c>
      <c r="U695" s="11" t="str">
        <f t="shared" si="176"/>
        <v/>
      </c>
      <c r="W695" s="11" t="str">
        <f t="shared" si="177"/>
        <v/>
      </c>
      <c r="Y695" s="11" t="str">
        <f t="shared" si="178"/>
        <v/>
      </c>
      <c r="AA695" s="11" t="str">
        <f t="shared" si="179"/>
        <v/>
      </c>
      <c r="AC695" s="11" t="str">
        <f t="shared" si="180"/>
        <v/>
      </c>
      <c r="AE695" s="11" t="str">
        <f t="shared" si="181"/>
        <v/>
      </c>
      <c r="AG695" s="11" t="str">
        <f t="shared" si="182"/>
        <v/>
      </c>
      <c r="AI695" s="11" t="str">
        <f t="shared" si="183"/>
        <v/>
      </c>
    </row>
    <row r="696" spans="2:35" x14ac:dyDescent="0.25">
      <c r="B696" s="41" t="str">
        <f t="shared" si="188"/>
        <v/>
      </c>
      <c r="D696" s="43" t="str">
        <f t="shared" si="187"/>
        <v/>
      </c>
      <c r="G696" s="45"/>
      <c r="H696" s="45"/>
      <c r="I696" s="46" t="str">
        <f t="shared" si="172"/>
        <v/>
      </c>
      <c r="J696" s="46" t="str">
        <f t="shared" si="186"/>
        <v/>
      </c>
      <c r="K696" s="41" t="str">
        <f t="shared" si="173"/>
        <v/>
      </c>
      <c r="L696" s="6"/>
      <c r="M696" s="6"/>
      <c r="N696" s="41" t="str">
        <f t="shared" si="184"/>
        <v/>
      </c>
      <c r="O696" s="47" t="str">
        <f t="shared" si="185"/>
        <v/>
      </c>
      <c r="Q696" s="11" t="str">
        <f t="shared" si="174"/>
        <v/>
      </c>
      <c r="S696" s="11" t="str">
        <f t="shared" si="175"/>
        <v/>
      </c>
      <c r="U696" s="11" t="str">
        <f t="shared" si="176"/>
        <v/>
      </c>
      <c r="W696" s="11" t="str">
        <f t="shared" si="177"/>
        <v/>
      </c>
      <c r="Y696" s="11" t="str">
        <f t="shared" si="178"/>
        <v/>
      </c>
      <c r="AA696" s="11" t="str">
        <f t="shared" si="179"/>
        <v/>
      </c>
      <c r="AC696" s="11" t="str">
        <f t="shared" si="180"/>
        <v/>
      </c>
      <c r="AE696" s="11" t="str">
        <f t="shared" si="181"/>
        <v/>
      </c>
      <c r="AG696" s="11" t="str">
        <f t="shared" si="182"/>
        <v/>
      </c>
      <c r="AI696" s="11" t="str">
        <f t="shared" si="183"/>
        <v/>
      </c>
    </row>
    <row r="697" spans="2:35" x14ac:dyDescent="0.25">
      <c r="B697" s="41" t="str">
        <f t="shared" si="188"/>
        <v/>
      </c>
      <c r="D697" s="43" t="str">
        <f t="shared" si="187"/>
        <v/>
      </c>
      <c r="G697" s="45"/>
      <c r="H697" s="45"/>
      <c r="I697" s="46" t="str">
        <f t="shared" si="172"/>
        <v/>
      </c>
      <c r="J697" s="46" t="str">
        <f t="shared" si="186"/>
        <v/>
      </c>
      <c r="K697" s="41" t="str">
        <f t="shared" si="173"/>
        <v/>
      </c>
      <c r="L697" s="6"/>
      <c r="M697" s="6"/>
      <c r="N697" s="41" t="str">
        <f t="shared" si="184"/>
        <v/>
      </c>
      <c r="O697" s="47" t="str">
        <f t="shared" si="185"/>
        <v/>
      </c>
      <c r="Q697" s="11" t="str">
        <f t="shared" si="174"/>
        <v/>
      </c>
      <c r="S697" s="11" t="str">
        <f t="shared" si="175"/>
        <v/>
      </c>
      <c r="U697" s="11" t="str">
        <f t="shared" si="176"/>
        <v/>
      </c>
      <c r="W697" s="11" t="str">
        <f t="shared" si="177"/>
        <v/>
      </c>
      <c r="Y697" s="11" t="str">
        <f t="shared" si="178"/>
        <v/>
      </c>
      <c r="AA697" s="11" t="str">
        <f t="shared" si="179"/>
        <v/>
      </c>
      <c r="AC697" s="11" t="str">
        <f t="shared" si="180"/>
        <v/>
      </c>
      <c r="AE697" s="11" t="str">
        <f t="shared" si="181"/>
        <v/>
      </c>
      <c r="AG697" s="11" t="str">
        <f t="shared" si="182"/>
        <v/>
      </c>
      <c r="AI697" s="11" t="str">
        <f t="shared" si="183"/>
        <v/>
      </c>
    </row>
    <row r="698" spans="2:35" x14ac:dyDescent="0.25">
      <c r="B698" s="41" t="str">
        <f t="shared" si="188"/>
        <v/>
      </c>
      <c r="D698" s="43" t="str">
        <f t="shared" si="187"/>
        <v/>
      </c>
      <c r="G698" s="45"/>
      <c r="H698" s="45"/>
      <c r="I698" s="46" t="str">
        <f t="shared" si="172"/>
        <v/>
      </c>
      <c r="J698" s="46" t="str">
        <f t="shared" si="186"/>
        <v/>
      </c>
      <c r="K698" s="41" t="str">
        <f t="shared" si="173"/>
        <v/>
      </c>
      <c r="L698" s="6"/>
      <c r="M698" s="6"/>
      <c r="N698" s="41" t="str">
        <f t="shared" si="184"/>
        <v/>
      </c>
      <c r="O698" s="47" t="str">
        <f t="shared" si="185"/>
        <v/>
      </c>
      <c r="Q698" s="11" t="str">
        <f t="shared" si="174"/>
        <v/>
      </c>
      <c r="S698" s="11" t="str">
        <f t="shared" si="175"/>
        <v/>
      </c>
      <c r="U698" s="11" t="str">
        <f t="shared" si="176"/>
        <v/>
      </c>
      <c r="W698" s="11" t="str">
        <f t="shared" si="177"/>
        <v/>
      </c>
      <c r="Y698" s="11" t="str">
        <f t="shared" si="178"/>
        <v/>
      </c>
      <c r="AA698" s="11" t="str">
        <f t="shared" si="179"/>
        <v/>
      </c>
      <c r="AC698" s="11" t="str">
        <f t="shared" si="180"/>
        <v/>
      </c>
      <c r="AE698" s="11" t="str">
        <f t="shared" si="181"/>
        <v/>
      </c>
      <c r="AG698" s="11" t="str">
        <f t="shared" si="182"/>
        <v/>
      </c>
      <c r="AI698" s="11" t="str">
        <f t="shared" si="183"/>
        <v/>
      </c>
    </row>
    <row r="699" spans="2:35" x14ac:dyDescent="0.25">
      <c r="B699" s="41" t="str">
        <f t="shared" si="188"/>
        <v/>
      </c>
      <c r="D699" s="43" t="str">
        <f t="shared" si="187"/>
        <v/>
      </c>
      <c r="G699" s="45"/>
      <c r="H699" s="45"/>
      <c r="I699" s="46" t="str">
        <f t="shared" si="172"/>
        <v/>
      </c>
      <c r="J699" s="46" t="str">
        <f t="shared" si="186"/>
        <v/>
      </c>
      <c r="K699" s="41" t="str">
        <f t="shared" si="173"/>
        <v/>
      </c>
      <c r="L699" s="6"/>
      <c r="M699" s="6"/>
      <c r="N699" s="41" t="str">
        <f t="shared" si="184"/>
        <v/>
      </c>
      <c r="O699" s="47" t="str">
        <f t="shared" si="185"/>
        <v/>
      </c>
      <c r="Q699" s="11" t="str">
        <f t="shared" si="174"/>
        <v/>
      </c>
      <c r="S699" s="11" t="str">
        <f t="shared" si="175"/>
        <v/>
      </c>
      <c r="U699" s="11" t="str">
        <f t="shared" si="176"/>
        <v/>
      </c>
      <c r="W699" s="11" t="str">
        <f t="shared" si="177"/>
        <v/>
      </c>
      <c r="Y699" s="11" t="str">
        <f t="shared" si="178"/>
        <v/>
      </c>
      <c r="AA699" s="11" t="str">
        <f t="shared" si="179"/>
        <v/>
      </c>
      <c r="AC699" s="11" t="str">
        <f t="shared" si="180"/>
        <v/>
      </c>
      <c r="AE699" s="11" t="str">
        <f t="shared" si="181"/>
        <v/>
      </c>
      <c r="AG699" s="11" t="str">
        <f t="shared" si="182"/>
        <v/>
      </c>
      <c r="AI699" s="11" t="str">
        <f t="shared" si="183"/>
        <v/>
      </c>
    </row>
    <row r="700" spans="2:35" x14ac:dyDescent="0.25">
      <c r="B700" s="41" t="str">
        <f t="shared" si="188"/>
        <v/>
      </c>
      <c r="D700" s="43" t="str">
        <f t="shared" si="187"/>
        <v/>
      </c>
      <c r="G700" s="45"/>
      <c r="H700" s="45"/>
      <c r="I700" s="46" t="str">
        <f t="shared" si="172"/>
        <v/>
      </c>
      <c r="J700" s="46" t="str">
        <f t="shared" si="186"/>
        <v/>
      </c>
      <c r="K700" s="41" t="str">
        <f t="shared" si="173"/>
        <v/>
      </c>
      <c r="L700" s="6"/>
      <c r="M700" s="6"/>
      <c r="N700" s="41" t="str">
        <f t="shared" si="184"/>
        <v/>
      </c>
      <c r="O700" s="47" t="str">
        <f t="shared" si="185"/>
        <v/>
      </c>
      <c r="Q700" s="11" t="str">
        <f t="shared" si="174"/>
        <v/>
      </c>
      <c r="S700" s="11" t="str">
        <f t="shared" si="175"/>
        <v/>
      </c>
      <c r="U700" s="11" t="str">
        <f t="shared" si="176"/>
        <v/>
      </c>
      <c r="W700" s="11" t="str">
        <f t="shared" si="177"/>
        <v/>
      </c>
      <c r="Y700" s="11" t="str">
        <f t="shared" si="178"/>
        <v/>
      </c>
      <c r="AA700" s="11" t="str">
        <f t="shared" si="179"/>
        <v/>
      </c>
      <c r="AC700" s="11" t="str">
        <f t="shared" si="180"/>
        <v/>
      </c>
      <c r="AE700" s="11" t="str">
        <f t="shared" si="181"/>
        <v/>
      </c>
      <c r="AG700" s="11" t="str">
        <f t="shared" si="182"/>
        <v/>
      </c>
      <c r="AI700" s="11" t="str">
        <f t="shared" si="183"/>
        <v/>
      </c>
    </row>
    <row r="701" spans="2:35" x14ac:dyDescent="0.25">
      <c r="B701" s="41" t="str">
        <f t="shared" si="188"/>
        <v/>
      </c>
      <c r="D701" s="43" t="str">
        <f t="shared" si="187"/>
        <v/>
      </c>
      <c r="G701" s="45"/>
      <c r="H701" s="45"/>
      <c r="I701" s="46" t="str">
        <f t="shared" si="172"/>
        <v/>
      </c>
      <c r="J701" s="46" t="str">
        <f t="shared" si="186"/>
        <v/>
      </c>
      <c r="K701" s="41" t="str">
        <f t="shared" si="173"/>
        <v/>
      </c>
      <c r="L701" s="6"/>
      <c r="M701" s="6"/>
      <c r="N701" s="41" t="str">
        <f t="shared" si="184"/>
        <v/>
      </c>
      <c r="O701" s="47" t="str">
        <f t="shared" si="185"/>
        <v/>
      </c>
      <c r="Q701" s="11" t="str">
        <f t="shared" si="174"/>
        <v/>
      </c>
      <c r="S701" s="11" t="str">
        <f t="shared" si="175"/>
        <v/>
      </c>
      <c r="U701" s="11" t="str">
        <f t="shared" si="176"/>
        <v/>
      </c>
      <c r="W701" s="11" t="str">
        <f t="shared" si="177"/>
        <v/>
      </c>
      <c r="Y701" s="11" t="str">
        <f t="shared" si="178"/>
        <v/>
      </c>
      <c r="AA701" s="11" t="str">
        <f t="shared" si="179"/>
        <v/>
      </c>
      <c r="AC701" s="11" t="str">
        <f t="shared" si="180"/>
        <v/>
      </c>
      <c r="AE701" s="11" t="str">
        <f t="shared" si="181"/>
        <v/>
      </c>
      <c r="AG701" s="11" t="str">
        <f t="shared" si="182"/>
        <v/>
      </c>
      <c r="AI701" s="11" t="str">
        <f t="shared" si="183"/>
        <v/>
      </c>
    </row>
    <row r="702" spans="2:35" x14ac:dyDescent="0.25">
      <c r="B702" s="41" t="str">
        <f t="shared" si="188"/>
        <v/>
      </c>
      <c r="D702" s="43" t="str">
        <f t="shared" si="187"/>
        <v/>
      </c>
      <c r="G702" s="45"/>
      <c r="H702" s="45"/>
      <c r="I702" s="46" t="str">
        <f t="shared" si="172"/>
        <v/>
      </c>
      <c r="J702" s="46" t="str">
        <f t="shared" si="186"/>
        <v/>
      </c>
      <c r="K702" s="41" t="str">
        <f t="shared" si="173"/>
        <v/>
      </c>
      <c r="L702" s="6"/>
      <c r="M702" s="6"/>
      <c r="N702" s="41" t="str">
        <f t="shared" si="184"/>
        <v/>
      </c>
      <c r="O702" s="47" t="str">
        <f t="shared" si="185"/>
        <v/>
      </c>
      <c r="Q702" s="11" t="str">
        <f t="shared" si="174"/>
        <v/>
      </c>
      <c r="S702" s="11" t="str">
        <f t="shared" si="175"/>
        <v/>
      </c>
      <c r="U702" s="11" t="str">
        <f t="shared" si="176"/>
        <v/>
      </c>
      <c r="W702" s="11" t="str">
        <f t="shared" si="177"/>
        <v/>
      </c>
      <c r="Y702" s="11" t="str">
        <f t="shared" si="178"/>
        <v/>
      </c>
      <c r="AA702" s="11" t="str">
        <f t="shared" si="179"/>
        <v/>
      </c>
      <c r="AC702" s="11" t="str">
        <f t="shared" si="180"/>
        <v/>
      </c>
      <c r="AE702" s="11" t="str">
        <f t="shared" si="181"/>
        <v/>
      </c>
      <c r="AG702" s="11" t="str">
        <f t="shared" si="182"/>
        <v/>
      </c>
      <c r="AI702" s="11" t="str">
        <f t="shared" si="183"/>
        <v/>
      </c>
    </row>
    <row r="703" spans="2:35" x14ac:dyDescent="0.25">
      <c r="B703" s="41" t="str">
        <f t="shared" si="188"/>
        <v/>
      </c>
      <c r="D703" s="43" t="str">
        <f t="shared" si="187"/>
        <v/>
      </c>
      <c r="G703" s="45"/>
      <c r="H703" s="45"/>
      <c r="I703" s="46" t="str">
        <f t="shared" si="172"/>
        <v/>
      </c>
      <c r="J703" s="46" t="str">
        <f t="shared" si="186"/>
        <v/>
      </c>
      <c r="K703" s="41" t="str">
        <f t="shared" si="173"/>
        <v/>
      </c>
      <c r="L703" s="6"/>
      <c r="M703" s="6"/>
      <c r="N703" s="41" t="str">
        <f t="shared" si="184"/>
        <v/>
      </c>
      <c r="O703" s="47" t="str">
        <f t="shared" si="185"/>
        <v/>
      </c>
      <c r="Q703" s="11" t="str">
        <f t="shared" si="174"/>
        <v/>
      </c>
      <c r="S703" s="11" t="str">
        <f t="shared" si="175"/>
        <v/>
      </c>
      <c r="U703" s="11" t="str">
        <f t="shared" si="176"/>
        <v/>
      </c>
      <c r="W703" s="11" t="str">
        <f t="shared" si="177"/>
        <v/>
      </c>
      <c r="Y703" s="11" t="str">
        <f t="shared" si="178"/>
        <v/>
      </c>
      <c r="AA703" s="11" t="str">
        <f t="shared" si="179"/>
        <v/>
      </c>
      <c r="AC703" s="11" t="str">
        <f t="shared" si="180"/>
        <v/>
      </c>
      <c r="AE703" s="11" t="str">
        <f t="shared" si="181"/>
        <v/>
      </c>
      <c r="AG703" s="11" t="str">
        <f t="shared" si="182"/>
        <v/>
      </c>
      <c r="AI703" s="11" t="str">
        <f t="shared" si="183"/>
        <v/>
      </c>
    </row>
    <row r="704" spans="2:35" x14ac:dyDescent="0.25">
      <c r="B704" s="41" t="str">
        <f t="shared" si="188"/>
        <v/>
      </c>
      <c r="D704" s="43" t="str">
        <f t="shared" si="187"/>
        <v/>
      </c>
      <c r="G704" s="45"/>
      <c r="H704" s="45"/>
      <c r="I704" s="46" t="str">
        <f t="shared" si="172"/>
        <v/>
      </c>
      <c r="J704" s="46" t="str">
        <f t="shared" si="186"/>
        <v/>
      </c>
      <c r="K704" s="41" t="str">
        <f t="shared" si="173"/>
        <v/>
      </c>
      <c r="L704" s="6"/>
      <c r="M704" s="6"/>
      <c r="N704" s="41" t="str">
        <f t="shared" si="184"/>
        <v/>
      </c>
      <c r="O704" s="47" t="str">
        <f t="shared" si="185"/>
        <v/>
      </c>
      <c r="Q704" s="11" t="str">
        <f t="shared" si="174"/>
        <v/>
      </c>
      <c r="S704" s="11" t="str">
        <f t="shared" si="175"/>
        <v/>
      </c>
      <c r="U704" s="11" t="str">
        <f t="shared" si="176"/>
        <v/>
      </c>
      <c r="W704" s="11" t="str">
        <f t="shared" si="177"/>
        <v/>
      </c>
      <c r="Y704" s="11" t="str">
        <f t="shared" si="178"/>
        <v/>
      </c>
      <c r="AA704" s="11" t="str">
        <f t="shared" si="179"/>
        <v/>
      </c>
      <c r="AC704" s="11" t="str">
        <f t="shared" si="180"/>
        <v/>
      </c>
      <c r="AE704" s="11" t="str">
        <f t="shared" si="181"/>
        <v/>
      </c>
      <c r="AG704" s="11" t="str">
        <f t="shared" si="182"/>
        <v/>
      </c>
      <c r="AI704" s="11" t="str">
        <f t="shared" si="183"/>
        <v/>
      </c>
    </row>
    <row r="705" spans="2:35" x14ac:dyDescent="0.25">
      <c r="B705" s="41" t="str">
        <f t="shared" si="188"/>
        <v/>
      </c>
      <c r="D705" s="43" t="str">
        <f t="shared" si="187"/>
        <v/>
      </c>
      <c r="G705" s="45"/>
      <c r="H705" s="45"/>
      <c r="I705" s="46" t="str">
        <f t="shared" si="172"/>
        <v/>
      </c>
      <c r="J705" s="46" t="str">
        <f t="shared" si="186"/>
        <v/>
      </c>
      <c r="K705" s="41" t="str">
        <f t="shared" si="173"/>
        <v/>
      </c>
      <c r="L705" s="6"/>
      <c r="M705" s="6"/>
      <c r="N705" s="41" t="str">
        <f t="shared" si="184"/>
        <v/>
      </c>
      <c r="O705" s="47" t="str">
        <f t="shared" si="185"/>
        <v/>
      </c>
      <c r="Q705" s="11" t="str">
        <f t="shared" si="174"/>
        <v/>
      </c>
      <c r="S705" s="11" t="str">
        <f t="shared" si="175"/>
        <v/>
      </c>
      <c r="U705" s="11" t="str">
        <f t="shared" si="176"/>
        <v/>
      </c>
      <c r="W705" s="11" t="str">
        <f t="shared" si="177"/>
        <v/>
      </c>
      <c r="Y705" s="11" t="str">
        <f t="shared" si="178"/>
        <v/>
      </c>
      <c r="AA705" s="11" t="str">
        <f t="shared" si="179"/>
        <v/>
      </c>
      <c r="AC705" s="11" t="str">
        <f t="shared" si="180"/>
        <v/>
      </c>
      <c r="AE705" s="11" t="str">
        <f t="shared" si="181"/>
        <v/>
      </c>
      <c r="AG705" s="11" t="str">
        <f t="shared" si="182"/>
        <v/>
      </c>
      <c r="AI705" s="11" t="str">
        <f t="shared" si="183"/>
        <v/>
      </c>
    </row>
    <row r="706" spans="2:35" x14ac:dyDescent="0.25">
      <c r="B706" s="41" t="str">
        <f t="shared" si="188"/>
        <v/>
      </c>
      <c r="D706" s="43" t="str">
        <f t="shared" si="187"/>
        <v/>
      </c>
      <c r="G706" s="45"/>
      <c r="H706" s="45"/>
      <c r="I706" s="46" t="str">
        <f t="shared" si="172"/>
        <v/>
      </c>
      <c r="J706" s="46" t="str">
        <f t="shared" si="186"/>
        <v/>
      </c>
      <c r="K706" s="41" t="str">
        <f t="shared" si="173"/>
        <v/>
      </c>
      <c r="L706" s="6"/>
      <c r="M706" s="6"/>
      <c r="N706" s="41" t="str">
        <f t="shared" si="184"/>
        <v/>
      </c>
      <c r="O706" s="47" t="str">
        <f t="shared" si="185"/>
        <v/>
      </c>
      <c r="Q706" s="11" t="str">
        <f t="shared" si="174"/>
        <v/>
      </c>
      <c r="S706" s="11" t="str">
        <f t="shared" si="175"/>
        <v/>
      </c>
      <c r="U706" s="11" t="str">
        <f t="shared" si="176"/>
        <v/>
      </c>
      <c r="W706" s="11" t="str">
        <f t="shared" si="177"/>
        <v/>
      </c>
      <c r="Y706" s="11" t="str">
        <f t="shared" si="178"/>
        <v/>
      </c>
      <c r="AA706" s="11" t="str">
        <f t="shared" si="179"/>
        <v/>
      </c>
      <c r="AC706" s="11" t="str">
        <f t="shared" si="180"/>
        <v/>
      </c>
      <c r="AE706" s="11" t="str">
        <f t="shared" si="181"/>
        <v/>
      </c>
      <c r="AG706" s="11" t="str">
        <f t="shared" si="182"/>
        <v/>
      </c>
      <c r="AI706" s="11" t="str">
        <f t="shared" si="183"/>
        <v/>
      </c>
    </row>
    <row r="707" spans="2:35" x14ac:dyDescent="0.25">
      <c r="B707" s="41" t="str">
        <f t="shared" si="188"/>
        <v/>
      </c>
      <c r="D707" s="43" t="str">
        <f t="shared" si="187"/>
        <v/>
      </c>
      <c r="G707" s="45"/>
      <c r="H707" s="45"/>
      <c r="I707" s="46" t="str">
        <f t="shared" ref="I707:I770" si="189">IF(A707&lt;&gt;"",MAX((HOUR(H707)-HOUR(G707))+((MINUTE(H707)-MINUTE(G707)))/60,0),"")</f>
        <v/>
      </c>
      <c r="J707" s="46" t="str">
        <f t="shared" si="186"/>
        <v/>
      </c>
      <c r="K707" s="41" t="str">
        <f t="shared" ref="K707:K770" si="190">IF(A707&lt;&gt;"",IF(E707&lt;&gt;"",VLOOKUP(E707,AWARD_CONVERSIONS,5,FALSE),IF(OR(L707&lt;&gt;"",COUNTA(P707,R707,T707,V707,X707,Z707,AB707,AD707,AF707,AH707))&gt;2,MIN(MAX((COUNTA(P707,R707,T707,V707,X707,Z707,AB707,AD707,AF707,AH707)-1),0),4),0)),"")</f>
        <v/>
      </c>
      <c r="L707" s="6"/>
      <c r="M707" s="6"/>
      <c r="N707" s="41" t="str">
        <f t="shared" si="184"/>
        <v/>
      </c>
      <c r="O707" s="47" t="str">
        <f t="shared" si="185"/>
        <v/>
      </c>
      <c r="Q707" s="11" t="str">
        <f t="shared" ref="Q707:Q770" si="191">IF(P707&lt;&gt;"",B707&amp;": "&amp;P707,"")</f>
        <v/>
      </c>
      <c r="S707" s="11" t="str">
        <f t="shared" ref="S707:S770" si="192">IF(R707&lt;&gt;"",B707&amp;": "&amp;R707,"")</f>
        <v/>
      </c>
      <c r="U707" s="11" t="str">
        <f t="shared" ref="U707:U770" si="193">IF(T707&lt;&gt;"",B707&amp;": "&amp;T707,"")</f>
        <v/>
      </c>
      <c r="W707" s="11" t="str">
        <f t="shared" ref="W707:W770" si="194">IF(V707&lt;&gt;"",B707&amp;": "&amp;V707,"")</f>
        <v/>
      </c>
      <c r="Y707" s="11" t="str">
        <f t="shared" ref="Y707:Y770" si="195">IF(X707&lt;&gt;"",B707&amp;": "&amp;X707,"")</f>
        <v/>
      </c>
      <c r="AA707" s="11" t="str">
        <f t="shared" ref="AA707:AA770" si="196">IF(Z707&lt;&gt;"",B707&amp;": "&amp;Z707,"")</f>
        <v/>
      </c>
      <c r="AC707" s="11" t="str">
        <f t="shared" ref="AC707:AC770" si="197">IF(AB707&lt;&gt;"",B707&amp;": "&amp;AB707,"")</f>
        <v/>
      </c>
      <c r="AE707" s="11" t="str">
        <f t="shared" ref="AE707:AE770" si="198">IF(AD707&lt;&gt;"",B707&amp;": "&amp;AD707,"")</f>
        <v/>
      </c>
      <c r="AG707" s="11" t="str">
        <f t="shared" ref="AG707:AG770" si="199">IF(AF707&lt;&gt;"",B707&amp;": "&amp;AF707,"")</f>
        <v/>
      </c>
      <c r="AI707" s="11" t="str">
        <f t="shared" ref="AI707:AI770" si="200">IF(AH707&lt;&gt;"",B707&amp;": "&amp;AH707,"")</f>
        <v/>
      </c>
    </row>
    <row r="708" spans="2:35" x14ac:dyDescent="0.25">
      <c r="B708" s="41" t="str">
        <f t="shared" si="188"/>
        <v/>
      </c>
      <c r="D708" s="43" t="str">
        <f t="shared" si="187"/>
        <v/>
      </c>
      <c r="G708" s="45"/>
      <c r="H708" s="45"/>
      <c r="I708" s="46" t="str">
        <f t="shared" si="189"/>
        <v/>
      </c>
      <c r="J708" s="46" t="str">
        <f t="shared" si="186"/>
        <v/>
      </c>
      <c r="K708" s="41" t="str">
        <f t="shared" si="190"/>
        <v/>
      </c>
      <c r="L708" s="6"/>
      <c r="M708" s="6"/>
      <c r="N708" s="41" t="str">
        <f t="shared" ref="N708:N771" si="201">IF(COUNTA(P708,R708,T708,V708,X708,Z708,AB708,AD708,AF708,AH708)&gt;5,P708,"")</f>
        <v/>
      </c>
      <c r="O708" s="47" t="str">
        <f t="shared" ref="O708:O771" si="202">IF(M708&lt;&gt;"",B708&amp;"/"&amp;M708,IF(N708&lt;&gt;"",N708,""))</f>
        <v/>
      </c>
      <c r="Q708" s="11" t="str">
        <f t="shared" si="191"/>
        <v/>
      </c>
      <c r="S708" s="11" t="str">
        <f t="shared" si="192"/>
        <v/>
      </c>
      <c r="U708" s="11" t="str">
        <f t="shared" si="193"/>
        <v/>
      </c>
      <c r="W708" s="11" t="str">
        <f t="shared" si="194"/>
        <v/>
      </c>
      <c r="Y708" s="11" t="str">
        <f t="shared" si="195"/>
        <v/>
      </c>
      <c r="AA708" s="11" t="str">
        <f t="shared" si="196"/>
        <v/>
      </c>
      <c r="AC708" s="11" t="str">
        <f t="shared" si="197"/>
        <v/>
      </c>
      <c r="AE708" s="11" t="str">
        <f t="shared" si="198"/>
        <v/>
      </c>
      <c r="AG708" s="11" t="str">
        <f t="shared" si="199"/>
        <v/>
      </c>
      <c r="AI708" s="11" t="str">
        <f t="shared" si="200"/>
        <v/>
      </c>
    </row>
    <row r="709" spans="2:35" x14ac:dyDescent="0.25">
      <c r="B709" s="41" t="str">
        <f t="shared" si="188"/>
        <v/>
      </c>
      <c r="D709" s="43" t="str">
        <f t="shared" si="187"/>
        <v/>
      </c>
      <c r="G709" s="45"/>
      <c r="H709" s="45"/>
      <c r="I709" s="46" t="str">
        <f t="shared" si="189"/>
        <v/>
      </c>
      <c r="J709" s="46" t="str">
        <f t="shared" si="186"/>
        <v/>
      </c>
      <c r="K709" s="41" t="str">
        <f t="shared" si="190"/>
        <v/>
      </c>
      <c r="L709" s="6"/>
      <c r="M709" s="6"/>
      <c r="N709" s="41" t="str">
        <f t="shared" si="201"/>
        <v/>
      </c>
      <c r="O709" s="47" t="str">
        <f t="shared" si="202"/>
        <v/>
      </c>
      <c r="Q709" s="11" t="str">
        <f t="shared" si="191"/>
        <v/>
      </c>
      <c r="S709" s="11" t="str">
        <f t="shared" si="192"/>
        <v/>
      </c>
      <c r="U709" s="11" t="str">
        <f t="shared" si="193"/>
        <v/>
      </c>
      <c r="W709" s="11" t="str">
        <f t="shared" si="194"/>
        <v/>
      </c>
      <c r="Y709" s="11" t="str">
        <f t="shared" si="195"/>
        <v/>
      </c>
      <c r="AA709" s="11" t="str">
        <f t="shared" si="196"/>
        <v/>
      </c>
      <c r="AC709" s="11" t="str">
        <f t="shared" si="197"/>
        <v/>
      </c>
      <c r="AE709" s="11" t="str">
        <f t="shared" si="198"/>
        <v/>
      </c>
      <c r="AG709" s="11" t="str">
        <f t="shared" si="199"/>
        <v/>
      </c>
      <c r="AI709" s="11" t="str">
        <f t="shared" si="200"/>
        <v/>
      </c>
    </row>
    <row r="710" spans="2:35" x14ac:dyDescent="0.25">
      <c r="B710" s="41" t="str">
        <f t="shared" si="188"/>
        <v/>
      </c>
      <c r="D710" s="43" t="str">
        <f t="shared" si="187"/>
        <v/>
      </c>
      <c r="G710" s="45"/>
      <c r="H710" s="45"/>
      <c r="I710" s="46" t="str">
        <f t="shared" si="189"/>
        <v/>
      </c>
      <c r="J710" s="46" t="str">
        <f t="shared" si="186"/>
        <v/>
      </c>
      <c r="K710" s="41" t="str">
        <f t="shared" si="190"/>
        <v/>
      </c>
      <c r="L710" s="6"/>
      <c r="M710" s="6"/>
      <c r="N710" s="41" t="str">
        <f t="shared" si="201"/>
        <v/>
      </c>
      <c r="O710" s="47" t="str">
        <f t="shared" si="202"/>
        <v/>
      </c>
      <c r="Q710" s="11" t="str">
        <f t="shared" si="191"/>
        <v/>
      </c>
      <c r="S710" s="11" t="str">
        <f t="shared" si="192"/>
        <v/>
      </c>
      <c r="U710" s="11" t="str">
        <f t="shared" si="193"/>
        <v/>
      </c>
      <c r="W710" s="11" t="str">
        <f t="shared" si="194"/>
        <v/>
      </c>
      <c r="Y710" s="11" t="str">
        <f t="shared" si="195"/>
        <v/>
      </c>
      <c r="AA710" s="11" t="str">
        <f t="shared" si="196"/>
        <v/>
      </c>
      <c r="AC710" s="11" t="str">
        <f t="shared" si="197"/>
        <v/>
      </c>
      <c r="AE710" s="11" t="str">
        <f t="shared" si="198"/>
        <v/>
      </c>
      <c r="AG710" s="11" t="str">
        <f t="shared" si="199"/>
        <v/>
      </c>
      <c r="AI710" s="11" t="str">
        <f t="shared" si="200"/>
        <v/>
      </c>
    </row>
    <row r="711" spans="2:35" x14ac:dyDescent="0.25">
      <c r="B711" s="41" t="str">
        <f t="shared" si="188"/>
        <v/>
      </c>
      <c r="D711" s="43" t="str">
        <f t="shared" si="187"/>
        <v/>
      </c>
      <c r="G711" s="45"/>
      <c r="H711" s="45"/>
      <c r="I711" s="46" t="str">
        <f t="shared" si="189"/>
        <v/>
      </c>
      <c r="J711" s="46" t="str">
        <f t="shared" ref="J711:J774" si="203">IFERROR(I711*K711,"")</f>
        <v/>
      </c>
      <c r="K711" s="41" t="str">
        <f t="shared" si="190"/>
        <v/>
      </c>
      <c r="L711" s="6"/>
      <c r="M711" s="6"/>
      <c r="N711" s="41" t="str">
        <f t="shared" si="201"/>
        <v/>
      </c>
      <c r="O711" s="47" t="str">
        <f t="shared" si="202"/>
        <v/>
      </c>
      <c r="Q711" s="11" t="str">
        <f t="shared" si="191"/>
        <v/>
      </c>
      <c r="S711" s="11" t="str">
        <f t="shared" si="192"/>
        <v/>
      </c>
      <c r="U711" s="11" t="str">
        <f t="shared" si="193"/>
        <v/>
      </c>
      <c r="W711" s="11" t="str">
        <f t="shared" si="194"/>
        <v/>
      </c>
      <c r="Y711" s="11" t="str">
        <f t="shared" si="195"/>
        <v/>
      </c>
      <c r="AA711" s="11" t="str">
        <f t="shared" si="196"/>
        <v/>
      </c>
      <c r="AC711" s="11" t="str">
        <f t="shared" si="197"/>
        <v/>
      </c>
      <c r="AE711" s="11" t="str">
        <f t="shared" si="198"/>
        <v/>
      </c>
      <c r="AG711" s="11" t="str">
        <f t="shared" si="199"/>
        <v/>
      </c>
      <c r="AI711" s="11" t="str">
        <f t="shared" si="200"/>
        <v/>
      </c>
    </row>
    <row r="712" spans="2:35" x14ac:dyDescent="0.25">
      <c r="B712" s="41" t="str">
        <f t="shared" si="188"/>
        <v/>
      </c>
      <c r="D712" s="43" t="str">
        <f t="shared" si="187"/>
        <v/>
      </c>
      <c r="G712" s="45"/>
      <c r="H712" s="45"/>
      <c r="I712" s="46" t="str">
        <f t="shared" si="189"/>
        <v/>
      </c>
      <c r="J712" s="46" t="str">
        <f t="shared" si="203"/>
        <v/>
      </c>
      <c r="K712" s="41" t="str">
        <f t="shared" si="190"/>
        <v/>
      </c>
      <c r="L712" s="6"/>
      <c r="M712" s="6"/>
      <c r="N712" s="41" t="str">
        <f t="shared" si="201"/>
        <v/>
      </c>
      <c r="O712" s="47" t="str">
        <f t="shared" si="202"/>
        <v/>
      </c>
      <c r="Q712" s="11" t="str">
        <f t="shared" si="191"/>
        <v/>
      </c>
      <c r="S712" s="11" t="str">
        <f t="shared" si="192"/>
        <v/>
      </c>
      <c r="U712" s="11" t="str">
        <f t="shared" si="193"/>
        <v/>
      </c>
      <c r="W712" s="11" t="str">
        <f t="shared" si="194"/>
        <v/>
      </c>
      <c r="Y712" s="11" t="str">
        <f t="shared" si="195"/>
        <v/>
      </c>
      <c r="AA712" s="11" t="str">
        <f t="shared" si="196"/>
        <v/>
      </c>
      <c r="AC712" s="11" t="str">
        <f t="shared" si="197"/>
        <v/>
      </c>
      <c r="AE712" s="11" t="str">
        <f t="shared" si="198"/>
        <v/>
      </c>
      <c r="AG712" s="11" t="str">
        <f t="shared" si="199"/>
        <v/>
      </c>
      <c r="AI712" s="11" t="str">
        <f t="shared" si="200"/>
        <v/>
      </c>
    </row>
    <row r="713" spans="2:35" x14ac:dyDescent="0.25">
      <c r="B713" s="41" t="str">
        <f t="shared" si="188"/>
        <v/>
      </c>
      <c r="D713" s="43" t="str">
        <f t="shared" si="187"/>
        <v/>
      </c>
      <c r="G713" s="45"/>
      <c r="H713" s="45"/>
      <c r="I713" s="46" t="str">
        <f t="shared" si="189"/>
        <v/>
      </c>
      <c r="J713" s="46" t="str">
        <f t="shared" si="203"/>
        <v/>
      </c>
      <c r="K713" s="41" t="str">
        <f t="shared" si="190"/>
        <v/>
      </c>
      <c r="L713" s="6"/>
      <c r="M713" s="6"/>
      <c r="N713" s="41" t="str">
        <f t="shared" si="201"/>
        <v/>
      </c>
      <c r="O713" s="47" t="str">
        <f t="shared" si="202"/>
        <v/>
      </c>
      <c r="Q713" s="11" t="str">
        <f t="shared" si="191"/>
        <v/>
      </c>
      <c r="S713" s="11" t="str">
        <f t="shared" si="192"/>
        <v/>
      </c>
      <c r="U713" s="11" t="str">
        <f t="shared" si="193"/>
        <v/>
      </c>
      <c r="W713" s="11" t="str">
        <f t="shared" si="194"/>
        <v/>
      </c>
      <c r="Y713" s="11" t="str">
        <f t="shared" si="195"/>
        <v/>
      </c>
      <c r="AA713" s="11" t="str">
        <f t="shared" si="196"/>
        <v/>
      </c>
      <c r="AC713" s="11" t="str">
        <f t="shared" si="197"/>
        <v/>
      </c>
      <c r="AE713" s="11" t="str">
        <f t="shared" si="198"/>
        <v/>
      </c>
      <c r="AG713" s="11" t="str">
        <f t="shared" si="199"/>
        <v/>
      </c>
      <c r="AI713" s="11" t="str">
        <f t="shared" si="200"/>
        <v/>
      </c>
    </row>
    <row r="714" spans="2:35" x14ac:dyDescent="0.25">
      <c r="B714" s="41" t="str">
        <f t="shared" si="188"/>
        <v/>
      </c>
      <c r="D714" s="43" t="str">
        <f t="shared" si="187"/>
        <v/>
      </c>
      <c r="G714" s="45"/>
      <c r="H714" s="45"/>
      <c r="I714" s="46" t="str">
        <f t="shared" si="189"/>
        <v/>
      </c>
      <c r="J714" s="46" t="str">
        <f t="shared" si="203"/>
        <v/>
      </c>
      <c r="K714" s="41" t="str">
        <f t="shared" si="190"/>
        <v/>
      </c>
      <c r="L714" s="6"/>
      <c r="M714" s="6"/>
      <c r="N714" s="41" t="str">
        <f t="shared" si="201"/>
        <v/>
      </c>
      <c r="O714" s="47" t="str">
        <f t="shared" si="202"/>
        <v/>
      </c>
      <c r="Q714" s="11" t="str">
        <f t="shared" si="191"/>
        <v/>
      </c>
      <c r="S714" s="11" t="str">
        <f t="shared" si="192"/>
        <v/>
      </c>
      <c r="U714" s="11" t="str">
        <f t="shared" si="193"/>
        <v/>
      </c>
      <c r="W714" s="11" t="str">
        <f t="shared" si="194"/>
        <v/>
      </c>
      <c r="Y714" s="11" t="str">
        <f t="shared" si="195"/>
        <v/>
      </c>
      <c r="AA714" s="11" t="str">
        <f t="shared" si="196"/>
        <v/>
      </c>
      <c r="AC714" s="11" t="str">
        <f t="shared" si="197"/>
        <v/>
      </c>
      <c r="AE714" s="11" t="str">
        <f t="shared" si="198"/>
        <v/>
      </c>
      <c r="AG714" s="11" t="str">
        <f t="shared" si="199"/>
        <v/>
      </c>
      <c r="AI714" s="11" t="str">
        <f t="shared" si="200"/>
        <v/>
      </c>
    </row>
    <row r="715" spans="2:35" x14ac:dyDescent="0.25">
      <c r="B715" s="41" t="str">
        <f t="shared" si="188"/>
        <v/>
      </c>
      <c r="D715" s="43" t="str">
        <f t="shared" si="187"/>
        <v/>
      </c>
      <c r="G715" s="45"/>
      <c r="H715" s="45"/>
      <c r="I715" s="46" t="str">
        <f t="shared" si="189"/>
        <v/>
      </c>
      <c r="J715" s="46" t="str">
        <f t="shared" si="203"/>
        <v/>
      </c>
      <c r="K715" s="41" t="str">
        <f t="shared" si="190"/>
        <v/>
      </c>
      <c r="L715" s="6"/>
      <c r="M715" s="6"/>
      <c r="N715" s="41" t="str">
        <f t="shared" si="201"/>
        <v/>
      </c>
      <c r="O715" s="47" t="str">
        <f t="shared" si="202"/>
        <v/>
      </c>
      <c r="Q715" s="11" t="str">
        <f t="shared" si="191"/>
        <v/>
      </c>
      <c r="S715" s="11" t="str">
        <f t="shared" si="192"/>
        <v/>
      </c>
      <c r="U715" s="11" t="str">
        <f t="shared" si="193"/>
        <v/>
      </c>
      <c r="W715" s="11" t="str">
        <f t="shared" si="194"/>
        <v/>
      </c>
      <c r="Y715" s="11" t="str">
        <f t="shared" si="195"/>
        <v/>
      </c>
      <c r="AA715" s="11" t="str">
        <f t="shared" si="196"/>
        <v/>
      </c>
      <c r="AC715" s="11" t="str">
        <f t="shared" si="197"/>
        <v/>
      </c>
      <c r="AE715" s="11" t="str">
        <f t="shared" si="198"/>
        <v/>
      </c>
      <c r="AG715" s="11" t="str">
        <f t="shared" si="199"/>
        <v/>
      </c>
      <c r="AI715" s="11" t="str">
        <f t="shared" si="200"/>
        <v/>
      </c>
    </row>
    <row r="716" spans="2:35" x14ac:dyDescent="0.25">
      <c r="B716" s="41" t="str">
        <f t="shared" si="188"/>
        <v/>
      </c>
      <c r="D716" s="43" t="str">
        <f t="shared" si="187"/>
        <v/>
      </c>
      <c r="G716" s="45"/>
      <c r="H716" s="45"/>
      <c r="I716" s="46" t="str">
        <f t="shared" si="189"/>
        <v/>
      </c>
      <c r="J716" s="46" t="str">
        <f t="shared" si="203"/>
        <v/>
      </c>
      <c r="K716" s="41" t="str">
        <f t="shared" si="190"/>
        <v/>
      </c>
      <c r="L716" s="6"/>
      <c r="M716" s="6"/>
      <c r="N716" s="41" t="str">
        <f t="shared" si="201"/>
        <v/>
      </c>
      <c r="O716" s="47" t="str">
        <f t="shared" si="202"/>
        <v/>
      </c>
      <c r="Q716" s="11" t="str">
        <f t="shared" si="191"/>
        <v/>
      </c>
      <c r="S716" s="11" t="str">
        <f t="shared" si="192"/>
        <v/>
      </c>
      <c r="U716" s="11" t="str">
        <f t="shared" si="193"/>
        <v/>
      </c>
      <c r="W716" s="11" t="str">
        <f t="shared" si="194"/>
        <v/>
      </c>
      <c r="Y716" s="11" t="str">
        <f t="shared" si="195"/>
        <v/>
      </c>
      <c r="AA716" s="11" t="str">
        <f t="shared" si="196"/>
        <v/>
      </c>
      <c r="AC716" s="11" t="str">
        <f t="shared" si="197"/>
        <v/>
      </c>
      <c r="AE716" s="11" t="str">
        <f t="shared" si="198"/>
        <v/>
      </c>
      <c r="AG716" s="11" t="str">
        <f t="shared" si="199"/>
        <v/>
      </c>
      <c r="AI716" s="11" t="str">
        <f t="shared" si="200"/>
        <v/>
      </c>
    </row>
    <row r="717" spans="2:35" x14ac:dyDescent="0.25">
      <c r="B717" s="41" t="str">
        <f t="shared" si="188"/>
        <v/>
      </c>
      <c r="D717" s="43" t="str">
        <f t="shared" si="187"/>
        <v/>
      </c>
      <c r="G717" s="45"/>
      <c r="H717" s="45"/>
      <c r="I717" s="46" t="str">
        <f t="shared" si="189"/>
        <v/>
      </c>
      <c r="J717" s="46" t="str">
        <f t="shared" si="203"/>
        <v/>
      </c>
      <c r="K717" s="41" t="str">
        <f t="shared" si="190"/>
        <v/>
      </c>
      <c r="L717" s="6"/>
      <c r="M717" s="6"/>
      <c r="N717" s="41" t="str">
        <f t="shared" si="201"/>
        <v/>
      </c>
      <c r="O717" s="47" t="str">
        <f t="shared" si="202"/>
        <v/>
      </c>
      <c r="Q717" s="11" t="str">
        <f t="shared" si="191"/>
        <v/>
      </c>
      <c r="S717" s="11" t="str">
        <f t="shared" si="192"/>
        <v/>
      </c>
      <c r="U717" s="11" t="str">
        <f t="shared" si="193"/>
        <v/>
      </c>
      <c r="W717" s="11" t="str">
        <f t="shared" si="194"/>
        <v/>
      </c>
      <c r="Y717" s="11" t="str">
        <f t="shared" si="195"/>
        <v/>
      </c>
      <c r="AA717" s="11" t="str">
        <f t="shared" si="196"/>
        <v/>
      </c>
      <c r="AC717" s="11" t="str">
        <f t="shared" si="197"/>
        <v/>
      </c>
      <c r="AE717" s="11" t="str">
        <f t="shared" si="198"/>
        <v/>
      </c>
      <c r="AG717" s="11" t="str">
        <f t="shared" si="199"/>
        <v/>
      </c>
      <c r="AI717" s="11" t="str">
        <f t="shared" si="200"/>
        <v/>
      </c>
    </row>
    <row r="718" spans="2:35" x14ac:dyDescent="0.25">
      <c r="B718" s="41" t="str">
        <f t="shared" si="188"/>
        <v/>
      </c>
      <c r="D718" s="43" t="str">
        <f t="shared" si="187"/>
        <v/>
      </c>
      <c r="G718" s="45"/>
      <c r="H718" s="45"/>
      <c r="I718" s="46" t="str">
        <f t="shared" si="189"/>
        <v/>
      </c>
      <c r="J718" s="46" t="str">
        <f t="shared" si="203"/>
        <v/>
      </c>
      <c r="K718" s="41" t="str">
        <f t="shared" si="190"/>
        <v/>
      </c>
      <c r="L718" s="6"/>
      <c r="M718" s="6"/>
      <c r="N718" s="41" t="str">
        <f t="shared" si="201"/>
        <v/>
      </c>
      <c r="O718" s="47" t="str">
        <f t="shared" si="202"/>
        <v/>
      </c>
      <c r="Q718" s="11" t="str">
        <f t="shared" si="191"/>
        <v/>
      </c>
      <c r="S718" s="11" t="str">
        <f t="shared" si="192"/>
        <v/>
      </c>
      <c r="U718" s="11" t="str">
        <f t="shared" si="193"/>
        <v/>
      </c>
      <c r="W718" s="11" t="str">
        <f t="shared" si="194"/>
        <v/>
      </c>
      <c r="Y718" s="11" t="str">
        <f t="shared" si="195"/>
        <v/>
      </c>
      <c r="AA718" s="11" t="str">
        <f t="shared" si="196"/>
        <v/>
      </c>
      <c r="AC718" s="11" t="str">
        <f t="shared" si="197"/>
        <v/>
      </c>
      <c r="AE718" s="11" t="str">
        <f t="shared" si="198"/>
        <v/>
      </c>
      <c r="AG718" s="11" t="str">
        <f t="shared" si="199"/>
        <v/>
      </c>
      <c r="AI718" s="11" t="str">
        <f t="shared" si="200"/>
        <v/>
      </c>
    </row>
    <row r="719" spans="2:35" x14ac:dyDescent="0.25">
      <c r="B719" s="41" t="str">
        <f t="shared" si="188"/>
        <v/>
      </c>
      <c r="D719" s="43" t="str">
        <f t="shared" si="187"/>
        <v/>
      </c>
      <c r="G719" s="45"/>
      <c r="H719" s="45"/>
      <c r="I719" s="46" t="str">
        <f t="shared" si="189"/>
        <v/>
      </c>
      <c r="J719" s="46" t="str">
        <f t="shared" si="203"/>
        <v/>
      </c>
      <c r="K719" s="41" t="str">
        <f t="shared" si="190"/>
        <v/>
      </c>
      <c r="L719" s="6"/>
      <c r="M719" s="6"/>
      <c r="N719" s="41" t="str">
        <f t="shared" si="201"/>
        <v/>
      </c>
      <c r="O719" s="47" t="str">
        <f t="shared" si="202"/>
        <v/>
      </c>
      <c r="Q719" s="11" t="str">
        <f t="shared" si="191"/>
        <v/>
      </c>
      <c r="S719" s="11" t="str">
        <f t="shared" si="192"/>
        <v/>
      </c>
      <c r="U719" s="11" t="str">
        <f t="shared" si="193"/>
        <v/>
      </c>
      <c r="W719" s="11" t="str">
        <f t="shared" si="194"/>
        <v/>
      </c>
      <c r="Y719" s="11" t="str">
        <f t="shared" si="195"/>
        <v/>
      </c>
      <c r="AA719" s="11" t="str">
        <f t="shared" si="196"/>
        <v/>
      </c>
      <c r="AC719" s="11" t="str">
        <f t="shared" si="197"/>
        <v/>
      </c>
      <c r="AE719" s="11" t="str">
        <f t="shared" si="198"/>
        <v/>
      </c>
      <c r="AG719" s="11" t="str">
        <f t="shared" si="199"/>
        <v/>
      </c>
      <c r="AI719" s="11" t="str">
        <f t="shared" si="200"/>
        <v/>
      </c>
    </row>
    <row r="720" spans="2:35" x14ac:dyDescent="0.25">
      <c r="B720" s="41" t="str">
        <f t="shared" si="188"/>
        <v/>
      </c>
      <c r="D720" s="43" t="str">
        <f t="shared" si="187"/>
        <v/>
      </c>
      <c r="G720" s="45"/>
      <c r="H720" s="45"/>
      <c r="I720" s="46" t="str">
        <f t="shared" si="189"/>
        <v/>
      </c>
      <c r="J720" s="46" t="str">
        <f t="shared" si="203"/>
        <v/>
      </c>
      <c r="K720" s="41" t="str">
        <f t="shared" si="190"/>
        <v/>
      </c>
      <c r="L720" s="6"/>
      <c r="M720" s="6"/>
      <c r="N720" s="41" t="str">
        <f t="shared" si="201"/>
        <v/>
      </c>
      <c r="O720" s="47" t="str">
        <f t="shared" si="202"/>
        <v/>
      </c>
      <c r="Q720" s="11" t="str">
        <f t="shared" si="191"/>
        <v/>
      </c>
      <c r="S720" s="11" t="str">
        <f t="shared" si="192"/>
        <v/>
      </c>
      <c r="U720" s="11" t="str">
        <f t="shared" si="193"/>
        <v/>
      </c>
      <c r="W720" s="11" t="str">
        <f t="shared" si="194"/>
        <v/>
      </c>
      <c r="Y720" s="11" t="str">
        <f t="shared" si="195"/>
        <v/>
      </c>
      <c r="AA720" s="11" t="str">
        <f t="shared" si="196"/>
        <v/>
      </c>
      <c r="AC720" s="11" t="str">
        <f t="shared" si="197"/>
        <v/>
      </c>
      <c r="AE720" s="11" t="str">
        <f t="shared" si="198"/>
        <v/>
      </c>
      <c r="AG720" s="11" t="str">
        <f t="shared" si="199"/>
        <v/>
      </c>
      <c r="AI720" s="11" t="str">
        <f t="shared" si="200"/>
        <v/>
      </c>
    </row>
    <row r="721" spans="2:35" x14ac:dyDescent="0.25">
      <c r="B721" s="41" t="str">
        <f t="shared" si="188"/>
        <v/>
      </c>
      <c r="D721" s="43" t="str">
        <f t="shared" si="187"/>
        <v/>
      </c>
      <c r="G721" s="45"/>
      <c r="H721" s="45"/>
      <c r="I721" s="46" t="str">
        <f t="shared" si="189"/>
        <v/>
      </c>
      <c r="J721" s="46" t="str">
        <f t="shared" si="203"/>
        <v/>
      </c>
      <c r="K721" s="41" t="str">
        <f t="shared" si="190"/>
        <v/>
      </c>
      <c r="L721" s="6"/>
      <c r="M721" s="6"/>
      <c r="N721" s="41" t="str">
        <f t="shared" si="201"/>
        <v/>
      </c>
      <c r="O721" s="47" t="str">
        <f t="shared" si="202"/>
        <v/>
      </c>
      <c r="Q721" s="11" t="str">
        <f t="shared" si="191"/>
        <v/>
      </c>
      <c r="S721" s="11" t="str">
        <f t="shared" si="192"/>
        <v/>
      </c>
      <c r="U721" s="11" t="str">
        <f t="shared" si="193"/>
        <v/>
      </c>
      <c r="W721" s="11" t="str">
        <f t="shared" si="194"/>
        <v/>
      </c>
      <c r="Y721" s="11" t="str">
        <f t="shared" si="195"/>
        <v/>
      </c>
      <c r="AA721" s="11" t="str">
        <f t="shared" si="196"/>
        <v/>
      </c>
      <c r="AC721" s="11" t="str">
        <f t="shared" si="197"/>
        <v/>
      </c>
      <c r="AE721" s="11" t="str">
        <f t="shared" si="198"/>
        <v/>
      </c>
      <c r="AG721" s="11" t="str">
        <f t="shared" si="199"/>
        <v/>
      </c>
      <c r="AI721" s="11" t="str">
        <f t="shared" si="200"/>
        <v/>
      </c>
    </row>
    <row r="722" spans="2:35" x14ac:dyDescent="0.25">
      <c r="B722" s="41" t="str">
        <f t="shared" si="188"/>
        <v/>
      </c>
      <c r="D722" s="43" t="str">
        <f t="shared" si="187"/>
        <v/>
      </c>
      <c r="G722" s="45"/>
      <c r="H722" s="45"/>
      <c r="I722" s="46" t="str">
        <f t="shared" si="189"/>
        <v/>
      </c>
      <c r="J722" s="46" t="str">
        <f t="shared" si="203"/>
        <v/>
      </c>
      <c r="K722" s="41" t="str">
        <f t="shared" si="190"/>
        <v/>
      </c>
      <c r="L722" s="6"/>
      <c r="M722" s="6"/>
      <c r="N722" s="41" t="str">
        <f t="shared" si="201"/>
        <v/>
      </c>
      <c r="O722" s="47" t="str">
        <f t="shared" si="202"/>
        <v/>
      </c>
      <c r="Q722" s="11" t="str">
        <f t="shared" si="191"/>
        <v/>
      </c>
      <c r="S722" s="11" t="str">
        <f t="shared" si="192"/>
        <v/>
      </c>
      <c r="U722" s="11" t="str">
        <f t="shared" si="193"/>
        <v/>
      </c>
      <c r="W722" s="11" t="str">
        <f t="shared" si="194"/>
        <v/>
      </c>
      <c r="Y722" s="11" t="str">
        <f t="shared" si="195"/>
        <v/>
      </c>
      <c r="AA722" s="11" t="str">
        <f t="shared" si="196"/>
        <v/>
      </c>
      <c r="AC722" s="11" t="str">
        <f t="shared" si="197"/>
        <v/>
      </c>
      <c r="AE722" s="11" t="str">
        <f t="shared" si="198"/>
        <v/>
      </c>
      <c r="AG722" s="11" t="str">
        <f t="shared" si="199"/>
        <v/>
      </c>
      <c r="AI722" s="11" t="str">
        <f t="shared" si="200"/>
        <v/>
      </c>
    </row>
    <row r="723" spans="2:35" x14ac:dyDescent="0.25">
      <c r="B723" s="41" t="str">
        <f t="shared" si="188"/>
        <v/>
      </c>
      <c r="D723" s="43" t="str">
        <f t="shared" si="187"/>
        <v/>
      </c>
      <c r="G723" s="45"/>
      <c r="H723" s="45"/>
      <c r="I723" s="46" t="str">
        <f t="shared" si="189"/>
        <v/>
      </c>
      <c r="J723" s="46" t="str">
        <f t="shared" si="203"/>
        <v/>
      </c>
      <c r="K723" s="41" t="str">
        <f t="shared" si="190"/>
        <v/>
      </c>
      <c r="L723" s="6"/>
      <c r="M723" s="6"/>
      <c r="N723" s="41" t="str">
        <f t="shared" si="201"/>
        <v/>
      </c>
      <c r="O723" s="47" t="str">
        <f t="shared" si="202"/>
        <v/>
      </c>
      <c r="Q723" s="11" t="str">
        <f t="shared" si="191"/>
        <v/>
      </c>
      <c r="S723" s="11" t="str">
        <f t="shared" si="192"/>
        <v/>
      </c>
      <c r="U723" s="11" t="str">
        <f t="shared" si="193"/>
        <v/>
      </c>
      <c r="W723" s="11" t="str">
        <f t="shared" si="194"/>
        <v/>
      </c>
      <c r="Y723" s="11" t="str">
        <f t="shared" si="195"/>
        <v/>
      </c>
      <c r="AA723" s="11" t="str">
        <f t="shared" si="196"/>
        <v/>
      </c>
      <c r="AC723" s="11" t="str">
        <f t="shared" si="197"/>
        <v/>
      </c>
      <c r="AE723" s="11" t="str">
        <f t="shared" si="198"/>
        <v/>
      </c>
      <c r="AG723" s="11" t="str">
        <f t="shared" si="199"/>
        <v/>
      </c>
      <c r="AI723" s="11" t="str">
        <f t="shared" si="200"/>
        <v/>
      </c>
    </row>
    <row r="724" spans="2:35" x14ac:dyDescent="0.25">
      <c r="B724" s="41" t="str">
        <f t="shared" si="188"/>
        <v/>
      </c>
      <c r="D724" s="43" t="str">
        <f t="shared" si="187"/>
        <v/>
      </c>
      <c r="G724" s="45"/>
      <c r="H724" s="45"/>
      <c r="I724" s="46" t="str">
        <f t="shared" si="189"/>
        <v/>
      </c>
      <c r="J724" s="46" t="str">
        <f t="shared" si="203"/>
        <v/>
      </c>
      <c r="K724" s="41" t="str">
        <f t="shared" si="190"/>
        <v/>
      </c>
      <c r="L724" s="6"/>
      <c r="M724" s="6"/>
      <c r="N724" s="41" t="str">
        <f t="shared" si="201"/>
        <v/>
      </c>
      <c r="O724" s="47" t="str">
        <f t="shared" si="202"/>
        <v/>
      </c>
      <c r="Q724" s="11" t="str">
        <f t="shared" si="191"/>
        <v/>
      </c>
      <c r="S724" s="11" t="str">
        <f t="shared" si="192"/>
        <v/>
      </c>
      <c r="U724" s="11" t="str">
        <f t="shared" si="193"/>
        <v/>
      </c>
      <c r="W724" s="11" t="str">
        <f t="shared" si="194"/>
        <v/>
      </c>
      <c r="Y724" s="11" t="str">
        <f t="shared" si="195"/>
        <v/>
      </c>
      <c r="AA724" s="11" t="str">
        <f t="shared" si="196"/>
        <v/>
      </c>
      <c r="AC724" s="11" t="str">
        <f t="shared" si="197"/>
        <v/>
      </c>
      <c r="AE724" s="11" t="str">
        <f t="shared" si="198"/>
        <v/>
      </c>
      <c r="AG724" s="11" t="str">
        <f t="shared" si="199"/>
        <v/>
      </c>
      <c r="AI724" s="11" t="str">
        <f t="shared" si="200"/>
        <v/>
      </c>
    </row>
    <row r="725" spans="2:35" x14ac:dyDescent="0.25">
      <c r="B725" s="41" t="str">
        <f t="shared" si="188"/>
        <v/>
      </c>
      <c r="D725" s="43" t="str">
        <f t="shared" si="187"/>
        <v/>
      </c>
      <c r="G725" s="45"/>
      <c r="H725" s="45"/>
      <c r="I725" s="46" t="str">
        <f t="shared" si="189"/>
        <v/>
      </c>
      <c r="J725" s="46" t="str">
        <f t="shared" si="203"/>
        <v/>
      </c>
      <c r="K725" s="41" t="str">
        <f t="shared" si="190"/>
        <v/>
      </c>
      <c r="L725" s="6"/>
      <c r="M725" s="6"/>
      <c r="N725" s="41" t="str">
        <f t="shared" si="201"/>
        <v/>
      </c>
      <c r="O725" s="47" t="str">
        <f t="shared" si="202"/>
        <v/>
      </c>
      <c r="Q725" s="11" t="str">
        <f t="shared" si="191"/>
        <v/>
      </c>
      <c r="S725" s="11" t="str">
        <f t="shared" si="192"/>
        <v/>
      </c>
      <c r="U725" s="11" t="str">
        <f t="shared" si="193"/>
        <v/>
      </c>
      <c r="W725" s="11" t="str">
        <f t="shared" si="194"/>
        <v/>
      </c>
      <c r="Y725" s="11" t="str">
        <f t="shared" si="195"/>
        <v/>
      </c>
      <c r="AA725" s="11" t="str">
        <f t="shared" si="196"/>
        <v/>
      </c>
      <c r="AC725" s="11" t="str">
        <f t="shared" si="197"/>
        <v/>
      </c>
      <c r="AE725" s="11" t="str">
        <f t="shared" si="198"/>
        <v/>
      </c>
      <c r="AG725" s="11" t="str">
        <f t="shared" si="199"/>
        <v/>
      </c>
      <c r="AI725" s="11" t="str">
        <f t="shared" si="200"/>
        <v/>
      </c>
    </row>
    <row r="726" spans="2:35" x14ac:dyDescent="0.25">
      <c r="B726" s="41" t="str">
        <f t="shared" si="188"/>
        <v/>
      </c>
      <c r="D726" s="43" t="str">
        <f t="shared" si="187"/>
        <v/>
      </c>
      <c r="G726" s="45"/>
      <c r="H726" s="45"/>
      <c r="I726" s="46" t="str">
        <f t="shared" si="189"/>
        <v/>
      </c>
      <c r="J726" s="46" t="str">
        <f t="shared" si="203"/>
        <v/>
      </c>
      <c r="K726" s="41" t="str">
        <f t="shared" si="190"/>
        <v/>
      </c>
      <c r="L726" s="6"/>
      <c r="M726" s="6"/>
      <c r="N726" s="41" t="str">
        <f t="shared" si="201"/>
        <v/>
      </c>
      <c r="O726" s="47" t="str">
        <f t="shared" si="202"/>
        <v/>
      </c>
      <c r="Q726" s="11" t="str">
        <f t="shared" si="191"/>
        <v/>
      </c>
      <c r="S726" s="11" t="str">
        <f t="shared" si="192"/>
        <v/>
      </c>
      <c r="U726" s="11" t="str">
        <f t="shared" si="193"/>
        <v/>
      </c>
      <c r="W726" s="11" t="str">
        <f t="shared" si="194"/>
        <v/>
      </c>
      <c r="Y726" s="11" t="str">
        <f t="shared" si="195"/>
        <v/>
      </c>
      <c r="AA726" s="11" t="str">
        <f t="shared" si="196"/>
        <v/>
      </c>
      <c r="AC726" s="11" t="str">
        <f t="shared" si="197"/>
        <v/>
      </c>
      <c r="AE726" s="11" t="str">
        <f t="shared" si="198"/>
        <v/>
      </c>
      <c r="AG726" s="11" t="str">
        <f t="shared" si="199"/>
        <v/>
      </c>
      <c r="AI726" s="11" t="str">
        <f t="shared" si="200"/>
        <v/>
      </c>
    </row>
    <row r="727" spans="2:35" x14ac:dyDescent="0.25">
      <c r="B727" s="41" t="str">
        <f t="shared" si="188"/>
        <v/>
      </c>
      <c r="D727" s="43" t="str">
        <f t="shared" si="187"/>
        <v/>
      </c>
      <c r="G727" s="45"/>
      <c r="H727" s="45"/>
      <c r="I727" s="46" t="str">
        <f t="shared" si="189"/>
        <v/>
      </c>
      <c r="J727" s="46" t="str">
        <f t="shared" si="203"/>
        <v/>
      </c>
      <c r="K727" s="41" t="str">
        <f t="shared" si="190"/>
        <v/>
      </c>
      <c r="L727" s="6"/>
      <c r="M727" s="6"/>
      <c r="N727" s="41" t="str">
        <f t="shared" si="201"/>
        <v/>
      </c>
      <c r="O727" s="47" t="str">
        <f t="shared" si="202"/>
        <v/>
      </c>
      <c r="Q727" s="11" t="str">
        <f t="shared" si="191"/>
        <v/>
      </c>
      <c r="S727" s="11" t="str">
        <f t="shared" si="192"/>
        <v/>
      </c>
      <c r="U727" s="11" t="str">
        <f t="shared" si="193"/>
        <v/>
      </c>
      <c r="W727" s="11" t="str">
        <f t="shared" si="194"/>
        <v/>
      </c>
      <c r="Y727" s="11" t="str">
        <f t="shared" si="195"/>
        <v/>
      </c>
      <c r="AA727" s="11" t="str">
        <f t="shared" si="196"/>
        <v/>
      </c>
      <c r="AC727" s="11" t="str">
        <f t="shared" si="197"/>
        <v/>
      </c>
      <c r="AE727" s="11" t="str">
        <f t="shared" si="198"/>
        <v/>
      </c>
      <c r="AG727" s="11" t="str">
        <f t="shared" si="199"/>
        <v/>
      </c>
      <c r="AI727" s="11" t="str">
        <f t="shared" si="200"/>
        <v/>
      </c>
    </row>
    <row r="728" spans="2:35" x14ac:dyDescent="0.25">
      <c r="B728" s="41" t="str">
        <f t="shared" si="188"/>
        <v/>
      </c>
      <c r="D728" s="43" t="str">
        <f t="shared" si="187"/>
        <v/>
      </c>
      <c r="G728" s="45"/>
      <c r="H728" s="45"/>
      <c r="I728" s="46" t="str">
        <f t="shared" si="189"/>
        <v/>
      </c>
      <c r="J728" s="46" t="str">
        <f t="shared" si="203"/>
        <v/>
      </c>
      <c r="K728" s="41" t="str">
        <f t="shared" si="190"/>
        <v/>
      </c>
      <c r="L728" s="6"/>
      <c r="M728" s="6"/>
      <c r="N728" s="41" t="str">
        <f t="shared" si="201"/>
        <v/>
      </c>
      <c r="O728" s="47" t="str">
        <f t="shared" si="202"/>
        <v/>
      </c>
      <c r="Q728" s="11" t="str">
        <f t="shared" si="191"/>
        <v/>
      </c>
      <c r="S728" s="11" t="str">
        <f t="shared" si="192"/>
        <v/>
      </c>
      <c r="U728" s="11" t="str">
        <f t="shared" si="193"/>
        <v/>
      </c>
      <c r="W728" s="11" t="str">
        <f t="shared" si="194"/>
        <v/>
      </c>
      <c r="Y728" s="11" t="str">
        <f t="shared" si="195"/>
        <v/>
      </c>
      <c r="AA728" s="11" t="str">
        <f t="shared" si="196"/>
        <v/>
      </c>
      <c r="AC728" s="11" t="str">
        <f t="shared" si="197"/>
        <v/>
      </c>
      <c r="AE728" s="11" t="str">
        <f t="shared" si="198"/>
        <v/>
      </c>
      <c r="AG728" s="11" t="str">
        <f t="shared" si="199"/>
        <v/>
      </c>
      <c r="AI728" s="11" t="str">
        <f t="shared" si="200"/>
        <v/>
      </c>
    </row>
    <row r="729" spans="2:35" x14ac:dyDescent="0.25">
      <c r="B729" s="41" t="str">
        <f t="shared" si="188"/>
        <v/>
      </c>
      <c r="D729" s="43" t="str">
        <f t="shared" si="187"/>
        <v/>
      </c>
      <c r="G729" s="45"/>
      <c r="H729" s="45"/>
      <c r="I729" s="46" t="str">
        <f t="shared" si="189"/>
        <v/>
      </c>
      <c r="J729" s="46" t="str">
        <f t="shared" si="203"/>
        <v/>
      </c>
      <c r="K729" s="41" t="str">
        <f t="shared" si="190"/>
        <v/>
      </c>
      <c r="L729" s="6"/>
      <c r="M729" s="6"/>
      <c r="N729" s="41" t="str">
        <f t="shared" si="201"/>
        <v/>
      </c>
      <c r="O729" s="47" t="str">
        <f t="shared" si="202"/>
        <v/>
      </c>
      <c r="Q729" s="11" t="str">
        <f t="shared" si="191"/>
        <v/>
      </c>
      <c r="S729" s="11" t="str">
        <f t="shared" si="192"/>
        <v/>
      </c>
      <c r="U729" s="11" t="str">
        <f t="shared" si="193"/>
        <v/>
      </c>
      <c r="W729" s="11" t="str">
        <f t="shared" si="194"/>
        <v/>
      </c>
      <c r="Y729" s="11" t="str">
        <f t="shared" si="195"/>
        <v/>
      </c>
      <c r="AA729" s="11" t="str">
        <f t="shared" si="196"/>
        <v/>
      </c>
      <c r="AC729" s="11" t="str">
        <f t="shared" si="197"/>
        <v/>
      </c>
      <c r="AE729" s="11" t="str">
        <f t="shared" si="198"/>
        <v/>
      </c>
      <c r="AG729" s="11" t="str">
        <f t="shared" si="199"/>
        <v/>
      </c>
      <c r="AI729" s="11" t="str">
        <f t="shared" si="200"/>
        <v/>
      </c>
    </row>
    <row r="730" spans="2:35" x14ac:dyDescent="0.25">
      <c r="B730" s="41" t="str">
        <f t="shared" si="188"/>
        <v/>
      </c>
      <c r="D730" s="43" t="str">
        <f t="shared" si="187"/>
        <v/>
      </c>
      <c r="G730" s="45"/>
      <c r="H730" s="45"/>
      <c r="I730" s="46" t="str">
        <f t="shared" si="189"/>
        <v/>
      </c>
      <c r="J730" s="46" t="str">
        <f t="shared" si="203"/>
        <v/>
      </c>
      <c r="K730" s="41" t="str">
        <f t="shared" si="190"/>
        <v/>
      </c>
      <c r="L730" s="6"/>
      <c r="M730" s="6"/>
      <c r="N730" s="41" t="str">
        <f t="shared" si="201"/>
        <v/>
      </c>
      <c r="O730" s="47" t="str">
        <f t="shared" si="202"/>
        <v/>
      </c>
      <c r="Q730" s="11" t="str">
        <f t="shared" si="191"/>
        <v/>
      </c>
      <c r="S730" s="11" t="str">
        <f t="shared" si="192"/>
        <v/>
      </c>
      <c r="U730" s="11" t="str">
        <f t="shared" si="193"/>
        <v/>
      </c>
      <c r="W730" s="11" t="str">
        <f t="shared" si="194"/>
        <v/>
      </c>
      <c r="Y730" s="11" t="str">
        <f t="shared" si="195"/>
        <v/>
      </c>
      <c r="AA730" s="11" t="str">
        <f t="shared" si="196"/>
        <v/>
      </c>
      <c r="AC730" s="11" t="str">
        <f t="shared" si="197"/>
        <v/>
      </c>
      <c r="AE730" s="11" t="str">
        <f t="shared" si="198"/>
        <v/>
      </c>
      <c r="AG730" s="11" t="str">
        <f t="shared" si="199"/>
        <v/>
      </c>
      <c r="AI730" s="11" t="str">
        <f t="shared" si="200"/>
        <v/>
      </c>
    </row>
    <row r="731" spans="2:35" x14ac:dyDescent="0.25">
      <c r="B731" s="41" t="str">
        <f t="shared" si="188"/>
        <v/>
      </c>
      <c r="D731" s="43" t="str">
        <f t="shared" si="187"/>
        <v/>
      </c>
      <c r="G731" s="45"/>
      <c r="H731" s="45"/>
      <c r="I731" s="46" t="str">
        <f t="shared" si="189"/>
        <v/>
      </c>
      <c r="J731" s="46" t="str">
        <f t="shared" si="203"/>
        <v/>
      </c>
      <c r="K731" s="41" t="str">
        <f t="shared" si="190"/>
        <v/>
      </c>
      <c r="L731" s="6"/>
      <c r="M731" s="6"/>
      <c r="N731" s="41" t="str">
        <f t="shared" si="201"/>
        <v/>
      </c>
      <c r="O731" s="47" t="str">
        <f t="shared" si="202"/>
        <v/>
      </c>
      <c r="Q731" s="11" t="str">
        <f t="shared" si="191"/>
        <v/>
      </c>
      <c r="S731" s="11" t="str">
        <f t="shared" si="192"/>
        <v/>
      </c>
      <c r="U731" s="11" t="str">
        <f t="shared" si="193"/>
        <v/>
      </c>
      <c r="W731" s="11" t="str">
        <f t="shared" si="194"/>
        <v/>
      </c>
      <c r="Y731" s="11" t="str">
        <f t="shared" si="195"/>
        <v/>
      </c>
      <c r="AA731" s="11" t="str">
        <f t="shared" si="196"/>
        <v/>
      </c>
      <c r="AC731" s="11" t="str">
        <f t="shared" si="197"/>
        <v/>
      </c>
      <c r="AE731" s="11" t="str">
        <f t="shared" si="198"/>
        <v/>
      </c>
      <c r="AG731" s="11" t="str">
        <f t="shared" si="199"/>
        <v/>
      </c>
      <c r="AI731" s="11" t="str">
        <f t="shared" si="200"/>
        <v/>
      </c>
    </row>
    <row r="732" spans="2:35" x14ac:dyDescent="0.25">
      <c r="B732" s="41" t="str">
        <f t="shared" si="188"/>
        <v/>
      </c>
      <c r="D732" s="43" t="str">
        <f t="shared" si="187"/>
        <v/>
      </c>
      <c r="G732" s="45"/>
      <c r="H732" s="45"/>
      <c r="I732" s="46" t="str">
        <f t="shared" si="189"/>
        <v/>
      </c>
      <c r="J732" s="46" t="str">
        <f t="shared" si="203"/>
        <v/>
      </c>
      <c r="K732" s="41" t="str">
        <f t="shared" si="190"/>
        <v/>
      </c>
      <c r="L732" s="6"/>
      <c r="M732" s="6"/>
      <c r="N732" s="41" t="str">
        <f t="shared" si="201"/>
        <v/>
      </c>
      <c r="O732" s="47" t="str">
        <f t="shared" si="202"/>
        <v/>
      </c>
      <c r="Q732" s="11" t="str">
        <f t="shared" si="191"/>
        <v/>
      </c>
      <c r="S732" s="11" t="str">
        <f t="shared" si="192"/>
        <v/>
      </c>
      <c r="U732" s="11" t="str">
        <f t="shared" si="193"/>
        <v/>
      </c>
      <c r="W732" s="11" t="str">
        <f t="shared" si="194"/>
        <v/>
      </c>
      <c r="Y732" s="11" t="str">
        <f t="shared" si="195"/>
        <v/>
      </c>
      <c r="AA732" s="11" t="str">
        <f t="shared" si="196"/>
        <v/>
      </c>
      <c r="AC732" s="11" t="str">
        <f t="shared" si="197"/>
        <v/>
      </c>
      <c r="AE732" s="11" t="str">
        <f t="shared" si="198"/>
        <v/>
      </c>
      <c r="AG732" s="11" t="str">
        <f t="shared" si="199"/>
        <v/>
      </c>
      <c r="AI732" s="11" t="str">
        <f t="shared" si="200"/>
        <v/>
      </c>
    </row>
    <row r="733" spans="2:35" x14ac:dyDescent="0.25">
      <c r="B733" s="41" t="str">
        <f t="shared" si="188"/>
        <v/>
      </c>
      <c r="D733" s="43" t="str">
        <f t="shared" si="187"/>
        <v/>
      </c>
      <c r="G733" s="45"/>
      <c r="H733" s="45"/>
      <c r="I733" s="46" t="str">
        <f t="shared" si="189"/>
        <v/>
      </c>
      <c r="J733" s="46" t="str">
        <f t="shared" si="203"/>
        <v/>
      </c>
      <c r="K733" s="41" t="str">
        <f t="shared" si="190"/>
        <v/>
      </c>
      <c r="L733" s="6"/>
      <c r="M733" s="6"/>
      <c r="N733" s="41" t="str">
        <f t="shared" si="201"/>
        <v/>
      </c>
      <c r="O733" s="47" t="str">
        <f t="shared" si="202"/>
        <v/>
      </c>
      <c r="Q733" s="11" t="str">
        <f t="shared" si="191"/>
        <v/>
      </c>
      <c r="S733" s="11" t="str">
        <f t="shared" si="192"/>
        <v/>
      </c>
      <c r="U733" s="11" t="str">
        <f t="shared" si="193"/>
        <v/>
      </c>
      <c r="W733" s="11" t="str">
        <f t="shared" si="194"/>
        <v/>
      </c>
      <c r="Y733" s="11" t="str">
        <f t="shared" si="195"/>
        <v/>
      </c>
      <c r="AA733" s="11" t="str">
        <f t="shared" si="196"/>
        <v/>
      </c>
      <c r="AC733" s="11" t="str">
        <f t="shared" si="197"/>
        <v/>
      </c>
      <c r="AE733" s="11" t="str">
        <f t="shared" si="198"/>
        <v/>
      </c>
      <c r="AG733" s="11" t="str">
        <f t="shared" si="199"/>
        <v/>
      </c>
      <c r="AI733" s="11" t="str">
        <f t="shared" si="200"/>
        <v/>
      </c>
    </row>
    <row r="734" spans="2:35" x14ac:dyDescent="0.25">
      <c r="B734" s="41" t="str">
        <f t="shared" si="188"/>
        <v/>
      </c>
      <c r="D734" s="43" t="str">
        <f t="shared" si="187"/>
        <v/>
      </c>
      <c r="G734" s="45"/>
      <c r="H734" s="45"/>
      <c r="I734" s="46" t="str">
        <f t="shared" si="189"/>
        <v/>
      </c>
      <c r="J734" s="46" t="str">
        <f t="shared" si="203"/>
        <v/>
      </c>
      <c r="K734" s="41" t="str">
        <f t="shared" si="190"/>
        <v/>
      </c>
      <c r="L734" s="6"/>
      <c r="M734" s="6"/>
      <c r="N734" s="41" t="str">
        <f t="shared" si="201"/>
        <v/>
      </c>
      <c r="O734" s="47" t="str">
        <f t="shared" si="202"/>
        <v/>
      </c>
      <c r="Q734" s="11" t="str">
        <f t="shared" si="191"/>
        <v/>
      </c>
      <c r="S734" s="11" t="str">
        <f t="shared" si="192"/>
        <v/>
      </c>
      <c r="U734" s="11" t="str">
        <f t="shared" si="193"/>
        <v/>
      </c>
      <c r="W734" s="11" t="str">
        <f t="shared" si="194"/>
        <v/>
      </c>
      <c r="Y734" s="11" t="str">
        <f t="shared" si="195"/>
        <v/>
      </c>
      <c r="AA734" s="11" t="str">
        <f t="shared" si="196"/>
        <v/>
      </c>
      <c r="AC734" s="11" t="str">
        <f t="shared" si="197"/>
        <v/>
      </c>
      <c r="AE734" s="11" t="str">
        <f t="shared" si="198"/>
        <v/>
      </c>
      <c r="AG734" s="11" t="str">
        <f t="shared" si="199"/>
        <v/>
      </c>
      <c r="AI734" s="11" t="str">
        <f t="shared" si="200"/>
        <v/>
      </c>
    </row>
    <row r="735" spans="2:35" x14ac:dyDescent="0.25">
      <c r="B735" s="41" t="str">
        <f t="shared" si="188"/>
        <v/>
      </c>
      <c r="D735" s="43" t="str">
        <f t="shared" si="187"/>
        <v/>
      </c>
      <c r="G735" s="45"/>
      <c r="H735" s="45"/>
      <c r="I735" s="46" t="str">
        <f t="shared" si="189"/>
        <v/>
      </c>
      <c r="J735" s="46" t="str">
        <f t="shared" si="203"/>
        <v/>
      </c>
      <c r="K735" s="41" t="str">
        <f t="shared" si="190"/>
        <v/>
      </c>
      <c r="L735" s="6"/>
      <c r="M735" s="6"/>
      <c r="N735" s="41" t="str">
        <f t="shared" si="201"/>
        <v/>
      </c>
      <c r="O735" s="47" t="str">
        <f t="shared" si="202"/>
        <v/>
      </c>
      <c r="Q735" s="11" t="str">
        <f t="shared" si="191"/>
        <v/>
      </c>
      <c r="S735" s="11" t="str">
        <f t="shared" si="192"/>
        <v/>
      </c>
      <c r="U735" s="11" t="str">
        <f t="shared" si="193"/>
        <v/>
      </c>
      <c r="W735" s="11" t="str">
        <f t="shared" si="194"/>
        <v/>
      </c>
      <c r="Y735" s="11" t="str">
        <f t="shared" si="195"/>
        <v/>
      </c>
      <c r="AA735" s="11" t="str">
        <f t="shared" si="196"/>
        <v/>
      </c>
      <c r="AC735" s="11" t="str">
        <f t="shared" si="197"/>
        <v/>
      </c>
      <c r="AE735" s="11" t="str">
        <f t="shared" si="198"/>
        <v/>
      </c>
      <c r="AG735" s="11" t="str">
        <f t="shared" si="199"/>
        <v/>
      </c>
      <c r="AI735" s="11" t="str">
        <f t="shared" si="200"/>
        <v/>
      </c>
    </row>
    <row r="736" spans="2:35" x14ac:dyDescent="0.25">
      <c r="B736" s="41" t="str">
        <f t="shared" si="188"/>
        <v/>
      </c>
      <c r="D736" s="43" t="str">
        <f t="shared" si="187"/>
        <v/>
      </c>
      <c r="G736" s="45"/>
      <c r="H736" s="45"/>
      <c r="I736" s="46" t="str">
        <f t="shared" si="189"/>
        <v/>
      </c>
      <c r="J736" s="46" t="str">
        <f t="shared" si="203"/>
        <v/>
      </c>
      <c r="K736" s="41" t="str">
        <f t="shared" si="190"/>
        <v/>
      </c>
      <c r="L736" s="6"/>
      <c r="M736" s="6"/>
      <c r="N736" s="41" t="str">
        <f t="shared" si="201"/>
        <v/>
      </c>
      <c r="O736" s="47" t="str">
        <f t="shared" si="202"/>
        <v/>
      </c>
      <c r="Q736" s="11" t="str">
        <f t="shared" si="191"/>
        <v/>
      </c>
      <c r="S736" s="11" t="str">
        <f t="shared" si="192"/>
        <v/>
      </c>
      <c r="U736" s="11" t="str">
        <f t="shared" si="193"/>
        <v/>
      </c>
      <c r="W736" s="11" t="str">
        <f t="shared" si="194"/>
        <v/>
      </c>
      <c r="Y736" s="11" t="str">
        <f t="shared" si="195"/>
        <v/>
      </c>
      <c r="AA736" s="11" t="str">
        <f t="shared" si="196"/>
        <v/>
      </c>
      <c r="AC736" s="11" t="str">
        <f t="shared" si="197"/>
        <v/>
      </c>
      <c r="AE736" s="11" t="str">
        <f t="shared" si="198"/>
        <v/>
      </c>
      <c r="AG736" s="11" t="str">
        <f t="shared" si="199"/>
        <v/>
      </c>
      <c r="AI736" s="11" t="str">
        <f t="shared" si="200"/>
        <v/>
      </c>
    </row>
    <row r="737" spans="2:35" x14ac:dyDescent="0.25">
      <c r="B737" s="41" t="str">
        <f t="shared" si="188"/>
        <v/>
      </c>
      <c r="D737" s="43" t="str">
        <f t="shared" si="187"/>
        <v/>
      </c>
      <c r="G737" s="45"/>
      <c r="H737" s="45"/>
      <c r="I737" s="46" t="str">
        <f t="shared" si="189"/>
        <v/>
      </c>
      <c r="J737" s="46" t="str">
        <f t="shared" si="203"/>
        <v/>
      </c>
      <c r="K737" s="41" t="str">
        <f t="shared" si="190"/>
        <v/>
      </c>
      <c r="L737" s="6"/>
      <c r="M737" s="6"/>
      <c r="N737" s="41" t="str">
        <f t="shared" si="201"/>
        <v/>
      </c>
      <c r="O737" s="47" t="str">
        <f t="shared" si="202"/>
        <v/>
      </c>
      <c r="Q737" s="11" t="str">
        <f t="shared" si="191"/>
        <v/>
      </c>
      <c r="S737" s="11" t="str">
        <f t="shared" si="192"/>
        <v/>
      </c>
      <c r="U737" s="11" t="str">
        <f t="shared" si="193"/>
        <v/>
      </c>
      <c r="W737" s="11" t="str">
        <f t="shared" si="194"/>
        <v/>
      </c>
      <c r="Y737" s="11" t="str">
        <f t="shared" si="195"/>
        <v/>
      </c>
      <c r="AA737" s="11" t="str">
        <f t="shared" si="196"/>
        <v/>
      </c>
      <c r="AC737" s="11" t="str">
        <f t="shared" si="197"/>
        <v/>
      </c>
      <c r="AE737" s="11" t="str">
        <f t="shared" si="198"/>
        <v/>
      </c>
      <c r="AG737" s="11" t="str">
        <f t="shared" si="199"/>
        <v/>
      </c>
      <c r="AI737" s="11" t="str">
        <f t="shared" si="200"/>
        <v/>
      </c>
    </row>
    <row r="738" spans="2:35" x14ac:dyDescent="0.25">
      <c r="B738" s="41" t="str">
        <f t="shared" si="188"/>
        <v/>
      </c>
      <c r="D738" s="43" t="str">
        <f t="shared" si="187"/>
        <v/>
      </c>
      <c r="G738" s="45"/>
      <c r="H738" s="45"/>
      <c r="I738" s="46" t="str">
        <f t="shared" si="189"/>
        <v/>
      </c>
      <c r="J738" s="46" t="str">
        <f t="shared" si="203"/>
        <v/>
      </c>
      <c r="K738" s="41" t="str">
        <f t="shared" si="190"/>
        <v/>
      </c>
      <c r="L738" s="6"/>
      <c r="M738" s="6"/>
      <c r="N738" s="41" t="str">
        <f t="shared" si="201"/>
        <v/>
      </c>
      <c r="O738" s="47" t="str">
        <f t="shared" si="202"/>
        <v/>
      </c>
      <c r="Q738" s="11" t="str">
        <f t="shared" si="191"/>
        <v/>
      </c>
      <c r="S738" s="11" t="str">
        <f t="shared" si="192"/>
        <v/>
      </c>
      <c r="U738" s="11" t="str">
        <f t="shared" si="193"/>
        <v/>
      </c>
      <c r="W738" s="11" t="str">
        <f t="shared" si="194"/>
        <v/>
      </c>
      <c r="Y738" s="11" t="str">
        <f t="shared" si="195"/>
        <v/>
      </c>
      <c r="AA738" s="11" t="str">
        <f t="shared" si="196"/>
        <v/>
      </c>
      <c r="AC738" s="11" t="str">
        <f t="shared" si="197"/>
        <v/>
      </c>
      <c r="AE738" s="11" t="str">
        <f t="shared" si="198"/>
        <v/>
      </c>
      <c r="AG738" s="11" t="str">
        <f t="shared" si="199"/>
        <v/>
      </c>
      <c r="AI738" s="11" t="str">
        <f t="shared" si="200"/>
        <v/>
      </c>
    </row>
    <row r="739" spans="2:35" x14ac:dyDescent="0.25">
      <c r="B739" s="41" t="str">
        <f t="shared" si="188"/>
        <v/>
      </c>
      <c r="D739" s="43" t="str">
        <f t="shared" si="187"/>
        <v/>
      </c>
      <c r="G739" s="45"/>
      <c r="H739" s="45"/>
      <c r="I739" s="46" t="str">
        <f t="shared" si="189"/>
        <v/>
      </c>
      <c r="J739" s="46" t="str">
        <f t="shared" si="203"/>
        <v/>
      </c>
      <c r="K739" s="41" t="str">
        <f t="shared" si="190"/>
        <v/>
      </c>
      <c r="L739" s="6"/>
      <c r="M739" s="6"/>
      <c r="N739" s="41" t="str">
        <f t="shared" si="201"/>
        <v/>
      </c>
      <c r="O739" s="47" t="str">
        <f t="shared" si="202"/>
        <v/>
      </c>
      <c r="Q739" s="11" t="str">
        <f t="shared" si="191"/>
        <v/>
      </c>
      <c r="S739" s="11" t="str">
        <f t="shared" si="192"/>
        <v/>
      </c>
      <c r="U739" s="11" t="str">
        <f t="shared" si="193"/>
        <v/>
      </c>
      <c r="W739" s="11" t="str">
        <f t="shared" si="194"/>
        <v/>
      </c>
      <c r="Y739" s="11" t="str">
        <f t="shared" si="195"/>
        <v/>
      </c>
      <c r="AA739" s="11" t="str">
        <f t="shared" si="196"/>
        <v/>
      </c>
      <c r="AC739" s="11" t="str">
        <f t="shared" si="197"/>
        <v/>
      </c>
      <c r="AE739" s="11" t="str">
        <f t="shared" si="198"/>
        <v/>
      </c>
      <c r="AG739" s="11" t="str">
        <f t="shared" si="199"/>
        <v/>
      </c>
      <c r="AI739" s="11" t="str">
        <f t="shared" si="200"/>
        <v/>
      </c>
    </row>
    <row r="740" spans="2:35" x14ac:dyDescent="0.25">
      <c r="B740" s="41" t="str">
        <f t="shared" si="188"/>
        <v/>
      </c>
      <c r="D740" s="43" t="str">
        <f t="shared" si="187"/>
        <v/>
      </c>
      <c r="G740" s="45"/>
      <c r="H740" s="45"/>
      <c r="I740" s="46" t="str">
        <f t="shared" si="189"/>
        <v/>
      </c>
      <c r="J740" s="46" t="str">
        <f t="shared" si="203"/>
        <v/>
      </c>
      <c r="K740" s="41" t="str">
        <f t="shared" si="190"/>
        <v/>
      </c>
      <c r="L740" s="6"/>
      <c r="M740" s="6"/>
      <c r="N740" s="41" t="str">
        <f t="shared" si="201"/>
        <v/>
      </c>
      <c r="O740" s="47" t="str">
        <f t="shared" si="202"/>
        <v/>
      </c>
      <c r="Q740" s="11" t="str">
        <f t="shared" si="191"/>
        <v/>
      </c>
      <c r="S740" s="11" t="str">
        <f t="shared" si="192"/>
        <v/>
      </c>
      <c r="U740" s="11" t="str">
        <f t="shared" si="193"/>
        <v/>
      </c>
      <c r="W740" s="11" t="str">
        <f t="shared" si="194"/>
        <v/>
      </c>
      <c r="Y740" s="11" t="str">
        <f t="shared" si="195"/>
        <v/>
      </c>
      <c r="AA740" s="11" t="str">
        <f t="shared" si="196"/>
        <v/>
      </c>
      <c r="AC740" s="11" t="str">
        <f t="shared" si="197"/>
        <v/>
      </c>
      <c r="AE740" s="11" t="str">
        <f t="shared" si="198"/>
        <v/>
      </c>
      <c r="AG740" s="11" t="str">
        <f t="shared" si="199"/>
        <v/>
      </c>
      <c r="AI740" s="11" t="str">
        <f t="shared" si="200"/>
        <v/>
      </c>
    </row>
    <row r="741" spans="2:35" x14ac:dyDescent="0.25">
      <c r="B741" s="41" t="str">
        <f t="shared" si="188"/>
        <v/>
      </c>
      <c r="D741" s="43" t="str">
        <f t="shared" si="187"/>
        <v/>
      </c>
      <c r="G741" s="45"/>
      <c r="H741" s="45"/>
      <c r="I741" s="46" t="str">
        <f t="shared" si="189"/>
        <v/>
      </c>
      <c r="J741" s="46" t="str">
        <f t="shared" si="203"/>
        <v/>
      </c>
      <c r="K741" s="41" t="str">
        <f t="shared" si="190"/>
        <v/>
      </c>
      <c r="L741" s="6"/>
      <c r="M741" s="6"/>
      <c r="N741" s="41" t="str">
        <f t="shared" si="201"/>
        <v/>
      </c>
      <c r="O741" s="47" t="str">
        <f t="shared" si="202"/>
        <v/>
      </c>
      <c r="Q741" s="11" t="str">
        <f t="shared" si="191"/>
        <v/>
      </c>
      <c r="S741" s="11" t="str">
        <f t="shared" si="192"/>
        <v/>
      </c>
      <c r="U741" s="11" t="str">
        <f t="shared" si="193"/>
        <v/>
      </c>
      <c r="W741" s="11" t="str">
        <f t="shared" si="194"/>
        <v/>
      </c>
      <c r="Y741" s="11" t="str">
        <f t="shared" si="195"/>
        <v/>
      </c>
      <c r="AA741" s="11" t="str">
        <f t="shared" si="196"/>
        <v/>
      </c>
      <c r="AC741" s="11" t="str">
        <f t="shared" si="197"/>
        <v/>
      </c>
      <c r="AE741" s="11" t="str">
        <f t="shared" si="198"/>
        <v/>
      </c>
      <c r="AG741" s="11" t="str">
        <f t="shared" si="199"/>
        <v/>
      </c>
      <c r="AI741" s="11" t="str">
        <f t="shared" si="200"/>
        <v/>
      </c>
    </row>
    <row r="742" spans="2:35" x14ac:dyDescent="0.25">
      <c r="B742" s="41" t="str">
        <f t="shared" si="188"/>
        <v/>
      </c>
      <c r="D742" s="43" t="str">
        <f t="shared" si="187"/>
        <v/>
      </c>
      <c r="G742" s="45"/>
      <c r="H742" s="45"/>
      <c r="I742" s="46" t="str">
        <f t="shared" si="189"/>
        <v/>
      </c>
      <c r="J742" s="46" t="str">
        <f t="shared" si="203"/>
        <v/>
      </c>
      <c r="K742" s="41" t="str">
        <f t="shared" si="190"/>
        <v/>
      </c>
      <c r="L742" s="6"/>
      <c r="M742" s="6"/>
      <c r="N742" s="41" t="str">
        <f t="shared" si="201"/>
        <v/>
      </c>
      <c r="O742" s="47" t="str">
        <f t="shared" si="202"/>
        <v/>
      </c>
      <c r="Q742" s="11" t="str">
        <f t="shared" si="191"/>
        <v/>
      </c>
      <c r="S742" s="11" t="str">
        <f t="shared" si="192"/>
        <v/>
      </c>
      <c r="U742" s="11" t="str">
        <f t="shared" si="193"/>
        <v/>
      </c>
      <c r="W742" s="11" t="str">
        <f t="shared" si="194"/>
        <v/>
      </c>
      <c r="Y742" s="11" t="str">
        <f t="shared" si="195"/>
        <v/>
      </c>
      <c r="AA742" s="11" t="str">
        <f t="shared" si="196"/>
        <v/>
      </c>
      <c r="AC742" s="11" t="str">
        <f t="shared" si="197"/>
        <v/>
      </c>
      <c r="AE742" s="11" t="str">
        <f t="shared" si="198"/>
        <v/>
      </c>
      <c r="AG742" s="11" t="str">
        <f t="shared" si="199"/>
        <v/>
      </c>
      <c r="AI742" s="11" t="str">
        <f t="shared" si="200"/>
        <v/>
      </c>
    </row>
    <row r="743" spans="2:35" x14ac:dyDescent="0.25">
      <c r="B743" s="41" t="str">
        <f t="shared" si="188"/>
        <v/>
      </c>
      <c r="D743" s="43" t="str">
        <f t="shared" si="187"/>
        <v/>
      </c>
      <c r="G743" s="45"/>
      <c r="H743" s="45"/>
      <c r="I743" s="46" t="str">
        <f t="shared" si="189"/>
        <v/>
      </c>
      <c r="J743" s="46" t="str">
        <f t="shared" si="203"/>
        <v/>
      </c>
      <c r="K743" s="41" t="str">
        <f t="shared" si="190"/>
        <v/>
      </c>
      <c r="L743" s="6"/>
      <c r="M743" s="6"/>
      <c r="N743" s="41" t="str">
        <f t="shared" si="201"/>
        <v/>
      </c>
      <c r="O743" s="47" t="str">
        <f t="shared" si="202"/>
        <v/>
      </c>
      <c r="Q743" s="11" t="str">
        <f t="shared" si="191"/>
        <v/>
      </c>
      <c r="S743" s="11" t="str">
        <f t="shared" si="192"/>
        <v/>
      </c>
      <c r="U743" s="11" t="str">
        <f t="shared" si="193"/>
        <v/>
      </c>
      <c r="W743" s="11" t="str">
        <f t="shared" si="194"/>
        <v/>
      </c>
      <c r="Y743" s="11" t="str">
        <f t="shared" si="195"/>
        <v/>
      </c>
      <c r="AA743" s="11" t="str">
        <f t="shared" si="196"/>
        <v/>
      </c>
      <c r="AC743" s="11" t="str">
        <f t="shared" si="197"/>
        <v/>
      </c>
      <c r="AE743" s="11" t="str">
        <f t="shared" si="198"/>
        <v/>
      </c>
      <c r="AG743" s="11" t="str">
        <f t="shared" si="199"/>
        <v/>
      </c>
      <c r="AI743" s="11" t="str">
        <f t="shared" si="200"/>
        <v/>
      </c>
    </row>
    <row r="744" spans="2:35" x14ac:dyDescent="0.25">
      <c r="B744" s="41" t="str">
        <f t="shared" si="188"/>
        <v/>
      </c>
      <c r="D744" s="43" t="str">
        <f t="shared" si="187"/>
        <v/>
      </c>
      <c r="G744" s="45"/>
      <c r="H744" s="45"/>
      <c r="I744" s="46" t="str">
        <f t="shared" si="189"/>
        <v/>
      </c>
      <c r="J744" s="46" t="str">
        <f t="shared" si="203"/>
        <v/>
      </c>
      <c r="K744" s="41" t="str">
        <f t="shared" si="190"/>
        <v/>
      </c>
      <c r="L744" s="6"/>
      <c r="M744" s="6"/>
      <c r="N744" s="41" t="str">
        <f t="shared" si="201"/>
        <v/>
      </c>
      <c r="O744" s="47" t="str">
        <f t="shared" si="202"/>
        <v/>
      </c>
      <c r="Q744" s="11" t="str">
        <f t="shared" si="191"/>
        <v/>
      </c>
      <c r="S744" s="11" t="str">
        <f t="shared" si="192"/>
        <v/>
      </c>
      <c r="U744" s="11" t="str">
        <f t="shared" si="193"/>
        <v/>
      </c>
      <c r="W744" s="11" t="str">
        <f t="shared" si="194"/>
        <v/>
      </c>
      <c r="Y744" s="11" t="str">
        <f t="shared" si="195"/>
        <v/>
      </c>
      <c r="AA744" s="11" t="str">
        <f t="shared" si="196"/>
        <v/>
      </c>
      <c r="AC744" s="11" t="str">
        <f t="shared" si="197"/>
        <v/>
      </c>
      <c r="AE744" s="11" t="str">
        <f t="shared" si="198"/>
        <v/>
      </c>
      <c r="AG744" s="11" t="str">
        <f t="shared" si="199"/>
        <v/>
      </c>
      <c r="AI744" s="11" t="str">
        <f t="shared" si="200"/>
        <v/>
      </c>
    </row>
    <row r="745" spans="2:35" x14ac:dyDescent="0.25">
      <c r="B745" s="41" t="str">
        <f t="shared" si="188"/>
        <v/>
      </c>
      <c r="D745" s="43" t="str">
        <f t="shared" si="187"/>
        <v/>
      </c>
      <c r="G745" s="45"/>
      <c r="H745" s="45"/>
      <c r="I745" s="46" t="str">
        <f t="shared" si="189"/>
        <v/>
      </c>
      <c r="J745" s="46" t="str">
        <f t="shared" si="203"/>
        <v/>
      </c>
      <c r="K745" s="41" t="str">
        <f t="shared" si="190"/>
        <v/>
      </c>
      <c r="L745" s="6"/>
      <c r="M745" s="6"/>
      <c r="N745" s="41" t="str">
        <f t="shared" si="201"/>
        <v/>
      </c>
      <c r="O745" s="47" t="str">
        <f t="shared" si="202"/>
        <v/>
      </c>
      <c r="Q745" s="11" t="str">
        <f t="shared" si="191"/>
        <v/>
      </c>
      <c r="S745" s="11" t="str">
        <f t="shared" si="192"/>
        <v/>
      </c>
      <c r="U745" s="11" t="str">
        <f t="shared" si="193"/>
        <v/>
      </c>
      <c r="W745" s="11" t="str">
        <f t="shared" si="194"/>
        <v/>
      </c>
      <c r="Y745" s="11" t="str">
        <f t="shared" si="195"/>
        <v/>
      </c>
      <c r="AA745" s="11" t="str">
        <f t="shared" si="196"/>
        <v/>
      </c>
      <c r="AC745" s="11" t="str">
        <f t="shared" si="197"/>
        <v/>
      </c>
      <c r="AE745" s="11" t="str">
        <f t="shared" si="198"/>
        <v/>
      </c>
      <c r="AG745" s="11" t="str">
        <f t="shared" si="199"/>
        <v/>
      </c>
      <c r="AI745" s="11" t="str">
        <f t="shared" si="200"/>
        <v/>
      </c>
    </row>
    <row r="746" spans="2:35" x14ac:dyDescent="0.25">
      <c r="B746" s="41" t="str">
        <f t="shared" si="188"/>
        <v/>
      </c>
      <c r="D746" s="43" t="str">
        <f t="shared" si="187"/>
        <v/>
      </c>
      <c r="G746" s="45"/>
      <c r="H746" s="45"/>
      <c r="I746" s="46" t="str">
        <f t="shared" si="189"/>
        <v/>
      </c>
      <c r="J746" s="46" t="str">
        <f t="shared" si="203"/>
        <v/>
      </c>
      <c r="K746" s="41" t="str">
        <f t="shared" si="190"/>
        <v/>
      </c>
      <c r="L746" s="6"/>
      <c r="M746" s="6"/>
      <c r="N746" s="41" t="str">
        <f t="shared" si="201"/>
        <v/>
      </c>
      <c r="O746" s="47" t="str">
        <f t="shared" si="202"/>
        <v/>
      </c>
      <c r="Q746" s="11" t="str">
        <f t="shared" si="191"/>
        <v/>
      </c>
      <c r="S746" s="11" t="str">
        <f t="shared" si="192"/>
        <v/>
      </c>
      <c r="U746" s="11" t="str">
        <f t="shared" si="193"/>
        <v/>
      </c>
      <c r="W746" s="11" t="str">
        <f t="shared" si="194"/>
        <v/>
      </c>
      <c r="Y746" s="11" t="str">
        <f t="shared" si="195"/>
        <v/>
      </c>
      <c r="AA746" s="11" t="str">
        <f t="shared" si="196"/>
        <v/>
      </c>
      <c r="AC746" s="11" t="str">
        <f t="shared" si="197"/>
        <v/>
      </c>
      <c r="AE746" s="11" t="str">
        <f t="shared" si="198"/>
        <v/>
      </c>
      <c r="AG746" s="11" t="str">
        <f t="shared" si="199"/>
        <v/>
      </c>
      <c r="AI746" s="11" t="str">
        <f t="shared" si="200"/>
        <v/>
      </c>
    </row>
    <row r="747" spans="2:35" x14ac:dyDescent="0.25">
      <c r="B747" s="41" t="str">
        <f t="shared" si="188"/>
        <v/>
      </c>
      <c r="D747" s="43" t="str">
        <f t="shared" si="187"/>
        <v/>
      </c>
      <c r="G747" s="45"/>
      <c r="H747" s="45"/>
      <c r="I747" s="46" t="str">
        <f t="shared" si="189"/>
        <v/>
      </c>
      <c r="J747" s="46" t="str">
        <f t="shared" si="203"/>
        <v/>
      </c>
      <c r="K747" s="41" t="str">
        <f t="shared" si="190"/>
        <v/>
      </c>
      <c r="L747" s="6"/>
      <c r="M747" s="6"/>
      <c r="N747" s="41" t="str">
        <f t="shared" si="201"/>
        <v/>
      </c>
      <c r="O747" s="47" t="str">
        <f t="shared" si="202"/>
        <v/>
      </c>
      <c r="Q747" s="11" t="str">
        <f t="shared" si="191"/>
        <v/>
      </c>
      <c r="S747" s="11" t="str">
        <f t="shared" si="192"/>
        <v/>
      </c>
      <c r="U747" s="11" t="str">
        <f t="shared" si="193"/>
        <v/>
      </c>
      <c r="W747" s="11" t="str">
        <f t="shared" si="194"/>
        <v/>
      </c>
      <c r="Y747" s="11" t="str">
        <f t="shared" si="195"/>
        <v/>
      </c>
      <c r="AA747" s="11" t="str">
        <f t="shared" si="196"/>
        <v/>
      </c>
      <c r="AC747" s="11" t="str">
        <f t="shared" si="197"/>
        <v/>
      </c>
      <c r="AE747" s="11" t="str">
        <f t="shared" si="198"/>
        <v/>
      </c>
      <c r="AG747" s="11" t="str">
        <f t="shared" si="199"/>
        <v/>
      </c>
      <c r="AI747" s="11" t="str">
        <f t="shared" si="200"/>
        <v/>
      </c>
    </row>
    <row r="748" spans="2:35" x14ac:dyDescent="0.25">
      <c r="B748" s="41" t="str">
        <f t="shared" si="188"/>
        <v/>
      </c>
      <c r="D748" s="43" t="str">
        <f t="shared" si="187"/>
        <v/>
      </c>
      <c r="G748" s="45"/>
      <c r="H748" s="45"/>
      <c r="I748" s="46" t="str">
        <f t="shared" si="189"/>
        <v/>
      </c>
      <c r="J748" s="46" t="str">
        <f t="shared" si="203"/>
        <v/>
      </c>
      <c r="K748" s="41" t="str">
        <f t="shared" si="190"/>
        <v/>
      </c>
      <c r="L748" s="6"/>
      <c r="M748" s="6"/>
      <c r="N748" s="41" t="str">
        <f t="shared" si="201"/>
        <v/>
      </c>
      <c r="O748" s="47" t="str">
        <f t="shared" si="202"/>
        <v/>
      </c>
      <c r="Q748" s="11" t="str">
        <f t="shared" si="191"/>
        <v/>
      </c>
      <c r="S748" s="11" t="str">
        <f t="shared" si="192"/>
        <v/>
      </c>
      <c r="U748" s="11" t="str">
        <f t="shared" si="193"/>
        <v/>
      </c>
      <c r="W748" s="11" t="str">
        <f t="shared" si="194"/>
        <v/>
      </c>
      <c r="Y748" s="11" t="str">
        <f t="shared" si="195"/>
        <v/>
      </c>
      <c r="AA748" s="11" t="str">
        <f t="shared" si="196"/>
        <v/>
      </c>
      <c r="AC748" s="11" t="str">
        <f t="shared" si="197"/>
        <v/>
      </c>
      <c r="AE748" s="11" t="str">
        <f t="shared" si="198"/>
        <v/>
      </c>
      <c r="AG748" s="11" t="str">
        <f t="shared" si="199"/>
        <v/>
      </c>
      <c r="AI748" s="11" t="str">
        <f t="shared" si="200"/>
        <v/>
      </c>
    </row>
    <row r="749" spans="2:35" x14ac:dyDescent="0.25">
      <c r="B749" s="41" t="str">
        <f t="shared" si="188"/>
        <v/>
      </c>
      <c r="D749" s="43" t="str">
        <f t="shared" si="187"/>
        <v/>
      </c>
      <c r="G749" s="45"/>
      <c r="H749" s="45"/>
      <c r="I749" s="46" t="str">
        <f t="shared" si="189"/>
        <v/>
      </c>
      <c r="J749" s="46" t="str">
        <f t="shared" si="203"/>
        <v/>
      </c>
      <c r="K749" s="41" t="str">
        <f t="shared" si="190"/>
        <v/>
      </c>
      <c r="L749" s="6"/>
      <c r="M749" s="6"/>
      <c r="N749" s="41" t="str">
        <f t="shared" si="201"/>
        <v/>
      </c>
      <c r="O749" s="47" t="str">
        <f t="shared" si="202"/>
        <v/>
      </c>
      <c r="Q749" s="11" t="str">
        <f t="shared" si="191"/>
        <v/>
      </c>
      <c r="S749" s="11" t="str">
        <f t="shared" si="192"/>
        <v/>
      </c>
      <c r="U749" s="11" t="str">
        <f t="shared" si="193"/>
        <v/>
      </c>
      <c r="W749" s="11" t="str">
        <f t="shared" si="194"/>
        <v/>
      </c>
      <c r="Y749" s="11" t="str">
        <f t="shared" si="195"/>
        <v/>
      </c>
      <c r="AA749" s="11" t="str">
        <f t="shared" si="196"/>
        <v/>
      </c>
      <c r="AC749" s="11" t="str">
        <f t="shared" si="197"/>
        <v/>
      </c>
      <c r="AE749" s="11" t="str">
        <f t="shared" si="198"/>
        <v/>
      </c>
      <c r="AG749" s="11" t="str">
        <f t="shared" si="199"/>
        <v/>
      </c>
      <c r="AI749" s="11" t="str">
        <f t="shared" si="200"/>
        <v/>
      </c>
    </row>
    <row r="750" spans="2:35" x14ac:dyDescent="0.25">
      <c r="B750" s="41" t="str">
        <f t="shared" si="188"/>
        <v/>
      </c>
      <c r="D750" s="43" t="str">
        <f t="shared" si="187"/>
        <v/>
      </c>
      <c r="G750" s="45"/>
      <c r="H750" s="45"/>
      <c r="I750" s="46" t="str">
        <f t="shared" si="189"/>
        <v/>
      </c>
      <c r="J750" s="46" t="str">
        <f t="shared" si="203"/>
        <v/>
      </c>
      <c r="K750" s="41" t="str">
        <f t="shared" si="190"/>
        <v/>
      </c>
      <c r="L750" s="6"/>
      <c r="M750" s="6"/>
      <c r="N750" s="41" t="str">
        <f t="shared" si="201"/>
        <v/>
      </c>
      <c r="O750" s="47" t="str">
        <f t="shared" si="202"/>
        <v/>
      </c>
      <c r="Q750" s="11" t="str">
        <f t="shared" si="191"/>
        <v/>
      </c>
      <c r="S750" s="11" t="str">
        <f t="shared" si="192"/>
        <v/>
      </c>
      <c r="U750" s="11" t="str">
        <f t="shared" si="193"/>
        <v/>
      </c>
      <c r="W750" s="11" t="str">
        <f t="shared" si="194"/>
        <v/>
      </c>
      <c r="Y750" s="11" t="str">
        <f t="shared" si="195"/>
        <v/>
      </c>
      <c r="AA750" s="11" t="str">
        <f t="shared" si="196"/>
        <v/>
      </c>
      <c r="AC750" s="11" t="str">
        <f t="shared" si="197"/>
        <v/>
      </c>
      <c r="AE750" s="11" t="str">
        <f t="shared" si="198"/>
        <v/>
      </c>
      <c r="AG750" s="11" t="str">
        <f t="shared" si="199"/>
        <v/>
      </c>
      <c r="AI750" s="11" t="str">
        <f t="shared" si="200"/>
        <v/>
      </c>
    </row>
    <row r="751" spans="2:35" x14ac:dyDescent="0.25">
      <c r="B751" s="41" t="str">
        <f t="shared" si="188"/>
        <v/>
      </c>
      <c r="D751" s="43" t="str">
        <f t="shared" si="187"/>
        <v/>
      </c>
      <c r="G751" s="45"/>
      <c r="H751" s="45"/>
      <c r="I751" s="46" t="str">
        <f t="shared" si="189"/>
        <v/>
      </c>
      <c r="J751" s="46" t="str">
        <f t="shared" si="203"/>
        <v/>
      </c>
      <c r="K751" s="41" t="str">
        <f t="shared" si="190"/>
        <v/>
      </c>
      <c r="L751" s="6"/>
      <c r="M751" s="6"/>
      <c r="N751" s="41" t="str">
        <f t="shared" si="201"/>
        <v/>
      </c>
      <c r="O751" s="47" t="str">
        <f t="shared" si="202"/>
        <v/>
      </c>
      <c r="Q751" s="11" t="str">
        <f t="shared" si="191"/>
        <v/>
      </c>
      <c r="S751" s="11" t="str">
        <f t="shared" si="192"/>
        <v/>
      </c>
      <c r="U751" s="11" t="str">
        <f t="shared" si="193"/>
        <v/>
      </c>
      <c r="W751" s="11" t="str">
        <f t="shared" si="194"/>
        <v/>
      </c>
      <c r="Y751" s="11" t="str">
        <f t="shared" si="195"/>
        <v/>
      </c>
      <c r="AA751" s="11" t="str">
        <f t="shared" si="196"/>
        <v/>
      </c>
      <c r="AC751" s="11" t="str">
        <f t="shared" si="197"/>
        <v/>
      </c>
      <c r="AE751" s="11" t="str">
        <f t="shared" si="198"/>
        <v/>
      </c>
      <c r="AG751" s="11" t="str">
        <f t="shared" si="199"/>
        <v/>
      </c>
      <c r="AI751" s="11" t="str">
        <f t="shared" si="200"/>
        <v/>
      </c>
    </row>
    <row r="752" spans="2:35" x14ac:dyDescent="0.25">
      <c r="B752" s="41" t="str">
        <f t="shared" si="188"/>
        <v/>
      </c>
      <c r="D752" s="43" t="str">
        <f t="shared" si="187"/>
        <v/>
      </c>
      <c r="G752" s="45"/>
      <c r="H752" s="45"/>
      <c r="I752" s="46" t="str">
        <f t="shared" si="189"/>
        <v/>
      </c>
      <c r="J752" s="46" t="str">
        <f t="shared" si="203"/>
        <v/>
      </c>
      <c r="K752" s="41" t="str">
        <f t="shared" si="190"/>
        <v/>
      </c>
      <c r="L752" s="6"/>
      <c r="M752" s="6"/>
      <c r="N752" s="41" t="str">
        <f t="shared" si="201"/>
        <v/>
      </c>
      <c r="O752" s="47" t="str">
        <f t="shared" si="202"/>
        <v/>
      </c>
      <c r="Q752" s="11" t="str">
        <f t="shared" si="191"/>
        <v/>
      </c>
      <c r="S752" s="11" t="str">
        <f t="shared" si="192"/>
        <v/>
      </c>
      <c r="U752" s="11" t="str">
        <f t="shared" si="193"/>
        <v/>
      </c>
      <c r="W752" s="11" t="str">
        <f t="shared" si="194"/>
        <v/>
      </c>
      <c r="Y752" s="11" t="str">
        <f t="shared" si="195"/>
        <v/>
      </c>
      <c r="AA752" s="11" t="str">
        <f t="shared" si="196"/>
        <v/>
      </c>
      <c r="AC752" s="11" t="str">
        <f t="shared" si="197"/>
        <v/>
      </c>
      <c r="AE752" s="11" t="str">
        <f t="shared" si="198"/>
        <v/>
      </c>
      <c r="AG752" s="11" t="str">
        <f t="shared" si="199"/>
        <v/>
      </c>
      <c r="AI752" s="11" t="str">
        <f t="shared" si="200"/>
        <v/>
      </c>
    </row>
    <row r="753" spans="2:35" x14ac:dyDescent="0.25">
      <c r="B753" s="41" t="str">
        <f t="shared" si="188"/>
        <v/>
      </c>
      <c r="D753" s="43" t="str">
        <f t="shared" si="187"/>
        <v/>
      </c>
      <c r="G753" s="45"/>
      <c r="H753" s="45"/>
      <c r="I753" s="46" t="str">
        <f t="shared" si="189"/>
        <v/>
      </c>
      <c r="J753" s="46" t="str">
        <f t="shared" si="203"/>
        <v/>
      </c>
      <c r="K753" s="41" t="str">
        <f t="shared" si="190"/>
        <v/>
      </c>
      <c r="L753" s="6"/>
      <c r="M753" s="6"/>
      <c r="N753" s="41" t="str">
        <f t="shared" si="201"/>
        <v/>
      </c>
      <c r="O753" s="47" t="str">
        <f t="shared" si="202"/>
        <v/>
      </c>
      <c r="Q753" s="11" t="str">
        <f t="shared" si="191"/>
        <v/>
      </c>
      <c r="S753" s="11" t="str">
        <f t="shared" si="192"/>
        <v/>
      </c>
      <c r="U753" s="11" t="str">
        <f t="shared" si="193"/>
        <v/>
      </c>
      <c r="W753" s="11" t="str">
        <f t="shared" si="194"/>
        <v/>
      </c>
      <c r="Y753" s="11" t="str">
        <f t="shared" si="195"/>
        <v/>
      </c>
      <c r="AA753" s="11" t="str">
        <f t="shared" si="196"/>
        <v/>
      </c>
      <c r="AC753" s="11" t="str">
        <f t="shared" si="197"/>
        <v/>
      </c>
      <c r="AE753" s="11" t="str">
        <f t="shared" si="198"/>
        <v/>
      </c>
      <c r="AG753" s="11" t="str">
        <f t="shared" si="199"/>
        <v/>
      </c>
      <c r="AI753" s="11" t="str">
        <f t="shared" si="200"/>
        <v/>
      </c>
    </row>
    <row r="754" spans="2:35" x14ac:dyDescent="0.25">
      <c r="B754" s="41" t="str">
        <f t="shared" si="188"/>
        <v/>
      </c>
      <c r="D754" s="43" t="str">
        <f t="shared" si="187"/>
        <v/>
      </c>
      <c r="G754" s="45"/>
      <c r="H754" s="45"/>
      <c r="I754" s="46" t="str">
        <f t="shared" si="189"/>
        <v/>
      </c>
      <c r="J754" s="46" t="str">
        <f t="shared" si="203"/>
        <v/>
      </c>
      <c r="K754" s="41" t="str">
        <f t="shared" si="190"/>
        <v/>
      </c>
      <c r="L754" s="6"/>
      <c r="M754" s="6"/>
      <c r="N754" s="41" t="str">
        <f t="shared" si="201"/>
        <v/>
      </c>
      <c r="O754" s="47" t="str">
        <f t="shared" si="202"/>
        <v/>
      </c>
      <c r="Q754" s="11" t="str">
        <f t="shared" si="191"/>
        <v/>
      </c>
      <c r="S754" s="11" t="str">
        <f t="shared" si="192"/>
        <v/>
      </c>
      <c r="U754" s="11" t="str">
        <f t="shared" si="193"/>
        <v/>
      </c>
      <c r="W754" s="11" t="str">
        <f t="shared" si="194"/>
        <v/>
      </c>
      <c r="Y754" s="11" t="str">
        <f t="shared" si="195"/>
        <v/>
      </c>
      <c r="AA754" s="11" t="str">
        <f t="shared" si="196"/>
        <v/>
      </c>
      <c r="AC754" s="11" t="str">
        <f t="shared" si="197"/>
        <v/>
      </c>
      <c r="AE754" s="11" t="str">
        <f t="shared" si="198"/>
        <v/>
      </c>
      <c r="AG754" s="11" t="str">
        <f t="shared" si="199"/>
        <v/>
      </c>
      <c r="AI754" s="11" t="str">
        <f t="shared" si="200"/>
        <v/>
      </c>
    </row>
    <row r="755" spans="2:35" x14ac:dyDescent="0.25">
      <c r="B755" s="41" t="str">
        <f t="shared" si="188"/>
        <v/>
      </c>
      <c r="D755" s="43" t="str">
        <f t="shared" si="187"/>
        <v/>
      </c>
      <c r="G755" s="45"/>
      <c r="H755" s="45"/>
      <c r="I755" s="46" t="str">
        <f t="shared" si="189"/>
        <v/>
      </c>
      <c r="J755" s="46" t="str">
        <f t="shared" si="203"/>
        <v/>
      </c>
      <c r="K755" s="41" t="str">
        <f t="shared" si="190"/>
        <v/>
      </c>
      <c r="L755" s="6"/>
      <c r="M755" s="6"/>
      <c r="N755" s="41" t="str">
        <f t="shared" si="201"/>
        <v/>
      </c>
      <c r="O755" s="47" t="str">
        <f t="shared" si="202"/>
        <v/>
      </c>
      <c r="Q755" s="11" t="str">
        <f t="shared" si="191"/>
        <v/>
      </c>
      <c r="S755" s="11" t="str">
        <f t="shared" si="192"/>
        <v/>
      </c>
      <c r="U755" s="11" t="str">
        <f t="shared" si="193"/>
        <v/>
      </c>
      <c r="W755" s="11" t="str">
        <f t="shared" si="194"/>
        <v/>
      </c>
      <c r="Y755" s="11" t="str">
        <f t="shared" si="195"/>
        <v/>
      </c>
      <c r="AA755" s="11" t="str">
        <f t="shared" si="196"/>
        <v/>
      </c>
      <c r="AC755" s="11" t="str">
        <f t="shared" si="197"/>
        <v/>
      </c>
      <c r="AE755" s="11" t="str">
        <f t="shared" si="198"/>
        <v/>
      </c>
      <c r="AG755" s="11" t="str">
        <f t="shared" si="199"/>
        <v/>
      </c>
      <c r="AI755" s="11" t="str">
        <f t="shared" si="200"/>
        <v/>
      </c>
    </row>
    <row r="756" spans="2:35" x14ac:dyDescent="0.25">
      <c r="B756" s="41" t="str">
        <f t="shared" si="188"/>
        <v/>
      </c>
      <c r="D756" s="43" t="str">
        <f t="shared" ref="D756:D819" si="204">IF(A756&lt;&gt;"",IF(C756&lt;(CONV_Date+1),"Yes","N/A"),"")</f>
        <v/>
      </c>
      <c r="G756" s="45"/>
      <c r="H756" s="45"/>
      <c r="I756" s="46" t="str">
        <f t="shared" si="189"/>
        <v/>
      </c>
      <c r="J756" s="46" t="str">
        <f t="shared" si="203"/>
        <v/>
      </c>
      <c r="K756" s="41" t="str">
        <f t="shared" si="190"/>
        <v/>
      </c>
      <c r="L756" s="6"/>
      <c r="M756" s="6"/>
      <c r="N756" s="41" t="str">
        <f t="shared" si="201"/>
        <v/>
      </c>
      <c r="O756" s="47" t="str">
        <f t="shared" si="202"/>
        <v/>
      </c>
      <c r="Q756" s="11" t="str">
        <f t="shared" si="191"/>
        <v/>
      </c>
      <c r="S756" s="11" t="str">
        <f t="shared" si="192"/>
        <v/>
      </c>
      <c r="U756" s="11" t="str">
        <f t="shared" si="193"/>
        <v/>
      </c>
      <c r="W756" s="11" t="str">
        <f t="shared" si="194"/>
        <v/>
      </c>
      <c r="Y756" s="11" t="str">
        <f t="shared" si="195"/>
        <v/>
      </c>
      <c r="AA756" s="11" t="str">
        <f t="shared" si="196"/>
        <v/>
      </c>
      <c r="AC756" s="11" t="str">
        <f t="shared" si="197"/>
        <v/>
      </c>
      <c r="AE756" s="11" t="str">
        <f t="shared" si="198"/>
        <v/>
      </c>
      <c r="AG756" s="11" t="str">
        <f t="shared" si="199"/>
        <v/>
      </c>
      <c r="AI756" s="11" t="str">
        <f t="shared" si="200"/>
        <v/>
      </c>
    </row>
    <row r="757" spans="2:35" x14ac:dyDescent="0.25">
      <c r="B757" s="41" t="str">
        <f t="shared" ref="B757:B820" si="205">IFERROR(VLOOKUP(A757,Game_Data,2,FALSE),"")</f>
        <v/>
      </c>
      <c r="D757" s="43" t="str">
        <f t="shared" si="204"/>
        <v/>
      </c>
      <c r="G757" s="45"/>
      <c r="H757" s="45"/>
      <c r="I757" s="46" t="str">
        <f t="shared" si="189"/>
        <v/>
      </c>
      <c r="J757" s="46" t="str">
        <f t="shared" si="203"/>
        <v/>
      </c>
      <c r="K757" s="41" t="str">
        <f t="shared" si="190"/>
        <v/>
      </c>
      <c r="L757" s="6"/>
      <c r="M757" s="6"/>
      <c r="N757" s="41" t="str">
        <f t="shared" si="201"/>
        <v/>
      </c>
      <c r="O757" s="47" t="str">
        <f t="shared" si="202"/>
        <v/>
      </c>
      <c r="Q757" s="11" t="str">
        <f t="shared" si="191"/>
        <v/>
      </c>
      <c r="S757" s="11" t="str">
        <f t="shared" si="192"/>
        <v/>
      </c>
      <c r="U757" s="11" t="str">
        <f t="shared" si="193"/>
        <v/>
      </c>
      <c r="W757" s="11" t="str">
        <f t="shared" si="194"/>
        <v/>
      </c>
      <c r="Y757" s="11" t="str">
        <f t="shared" si="195"/>
        <v/>
      </c>
      <c r="AA757" s="11" t="str">
        <f t="shared" si="196"/>
        <v/>
      </c>
      <c r="AC757" s="11" t="str">
        <f t="shared" si="197"/>
        <v/>
      </c>
      <c r="AE757" s="11" t="str">
        <f t="shared" si="198"/>
        <v/>
      </c>
      <c r="AG757" s="11" t="str">
        <f t="shared" si="199"/>
        <v/>
      </c>
      <c r="AI757" s="11" t="str">
        <f t="shared" si="200"/>
        <v/>
      </c>
    </row>
    <row r="758" spans="2:35" x14ac:dyDescent="0.25">
      <c r="B758" s="41" t="str">
        <f t="shared" si="205"/>
        <v/>
      </c>
      <c r="D758" s="43" t="str">
        <f t="shared" si="204"/>
        <v/>
      </c>
      <c r="G758" s="45"/>
      <c r="H758" s="45"/>
      <c r="I758" s="46" t="str">
        <f t="shared" si="189"/>
        <v/>
      </c>
      <c r="J758" s="46" t="str">
        <f t="shared" si="203"/>
        <v/>
      </c>
      <c r="K758" s="41" t="str">
        <f t="shared" si="190"/>
        <v/>
      </c>
      <c r="L758" s="6"/>
      <c r="M758" s="6"/>
      <c r="N758" s="41" t="str">
        <f t="shared" si="201"/>
        <v/>
      </c>
      <c r="O758" s="47" t="str">
        <f t="shared" si="202"/>
        <v/>
      </c>
      <c r="Q758" s="11" t="str">
        <f t="shared" si="191"/>
        <v/>
      </c>
      <c r="S758" s="11" t="str">
        <f t="shared" si="192"/>
        <v/>
      </c>
      <c r="U758" s="11" t="str">
        <f t="shared" si="193"/>
        <v/>
      </c>
      <c r="W758" s="11" t="str">
        <f t="shared" si="194"/>
        <v/>
      </c>
      <c r="Y758" s="11" t="str">
        <f t="shared" si="195"/>
        <v/>
      </c>
      <c r="AA758" s="11" t="str">
        <f t="shared" si="196"/>
        <v/>
      </c>
      <c r="AC758" s="11" t="str">
        <f t="shared" si="197"/>
        <v/>
      </c>
      <c r="AE758" s="11" t="str">
        <f t="shared" si="198"/>
        <v/>
      </c>
      <c r="AG758" s="11" t="str">
        <f t="shared" si="199"/>
        <v/>
      </c>
      <c r="AI758" s="11" t="str">
        <f t="shared" si="200"/>
        <v/>
      </c>
    </row>
    <row r="759" spans="2:35" x14ac:dyDescent="0.25">
      <c r="B759" s="41" t="str">
        <f t="shared" si="205"/>
        <v/>
      </c>
      <c r="D759" s="43" t="str">
        <f t="shared" si="204"/>
        <v/>
      </c>
      <c r="G759" s="45"/>
      <c r="H759" s="45"/>
      <c r="I759" s="46" t="str">
        <f t="shared" si="189"/>
        <v/>
      </c>
      <c r="J759" s="46" t="str">
        <f t="shared" si="203"/>
        <v/>
      </c>
      <c r="K759" s="41" t="str">
        <f t="shared" si="190"/>
        <v/>
      </c>
      <c r="L759" s="6"/>
      <c r="M759" s="6"/>
      <c r="N759" s="41" t="str">
        <f t="shared" si="201"/>
        <v/>
      </c>
      <c r="O759" s="47" t="str">
        <f t="shared" si="202"/>
        <v/>
      </c>
      <c r="Q759" s="11" t="str">
        <f t="shared" si="191"/>
        <v/>
      </c>
      <c r="S759" s="11" t="str">
        <f t="shared" si="192"/>
        <v/>
      </c>
      <c r="U759" s="11" t="str">
        <f t="shared" si="193"/>
        <v/>
      </c>
      <c r="W759" s="11" t="str">
        <f t="shared" si="194"/>
        <v/>
      </c>
      <c r="Y759" s="11" t="str">
        <f t="shared" si="195"/>
        <v/>
      </c>
      <c r="AA759" s="11" t="str">
        <f t="shared" si="196"/>
        <v/>
      </c>
      <c r="AC759" s="11" t="str">
        <f t="shared" si="197"/>
        <v/>
      </c>
      <c r="AE759" s="11" t="str">
        <f t="shared" si="198"/>
        <v/>
      </c>
      <c r="AG759" s="11" t="str">
        <f t="shared" si="199"/>
        <v/>
      </c>
      <c r="AI759" s="11" t="str">
        <f t="shared" si="200"/>
        <v/>
      </c>
    </row>
    <row r="760" spans="2:35" x14ac:dyDescent="0.25">
      <c r="B760" s="41" t="str">
        <f t="shared" si="205"/>
        <v/>
      </c>
      <c r="D760" s="43" t="str">
        <f t="shared" si="204"/>
        <v/>
      </c>
      <c r="G760" s="45"/>
      <c r="H760" s="45"/>
      <c r="I760" s="46" t="str">
        <f t="shared" si="189"/>
        <v/>
      </c>
      <c r="J760" s="46" t="str">
        <f t="shared" si="203"/>
        <v/>
      </c>
      <c r="K760" s="41" t="str">
        <f t="shared" si="190"/>
        <v/>
      </c>
      <c r="L760" s="6"/>
      <c r="M760" s="6"/>
      <c r="N760" s="41" t="str">
        <f t="shared" si="201"/>
        <v/>
      </c>
      <c r="O760" s="47" t="str">
        <f t="shared" si="202"/>
        <v/>
      </c>
      <c r="Q760" s="11" t="str">
        <f t="shared" si="191"/>
        <v/>
      </c>
      <c r="S760" s="11" t="str">
        <f t="shared" si="192"/>
        <v/>
      </c>
      <c r="U760" s="11" t="str">
        <f t="shared" si="193"/>
        <v/>
      </c>
      <c r="W760" s="11" t="str">
        <f t="shared" si="194"/>
        <v/>
      </c>
      <c r="Y760" s="11" t="str">
        <f t="shared" si="195"/>
        <v/>
      </c>
      <c r="AA760" s="11" t="str">
        <f t="shared" si="196"/>
        <v/>
      </c>
      <c r="AC760" s="11" t="str">
        <f t="shared" si="197"/>
        <v/>
      </c>
      <c r="AE760" s="11" t="str">
        <f t="shared" si="198"/>
        <v/>
      </c>
      <c r="AG760" s="11" t="str">
        <f t="shared" si="199"/>
        <v/>
      </c>
      <c r="AI760" s="11" t="str">
        <f t="shared" si="200"/>
        <v/>
      </c>
    </row>
    <row r="761" spans="2:35" x14ac:dyDescent="0.25">
      <c r="B761" s="41" t="str">
        <f t="shared" si="205"/>
        <v/>
      </c>
      <c r="D761" s="43" t="str">
        <f t="shared" si="204"/>
        <v/>
      </c>
      <c r="G761" s="45"/>
      <c r="H761" s="45"/>
      <c r="I761" s="46" t="str">
        <f t="shared" si="189"/>
        <v/>
      </c>
      <c r="J761" s="46" t="str">
        <f t="shared" si="203"/>
        <v/>
      </c>
      <c r="K761" s="41" t="str">
        <f t="shared" si="190"/>
        <v/>
      </c>
      <c r="L761" s="6"/>
      <c r="M761" s="6"/>
      <c r="N761" s="41" t="str">
        <f t="shared" si="201"/>
        <v/>
      </c>
      <c r="O761" s="47" t="str">
        <f t="shared" si="202"/>
        <v/>
      </c>
      <c r="Q761" s="11" t="str">
        <f t="shared" si="191"/>
        <v/>
      </c>
      <c r="S761" s="11" t="str">
        <f t="shared" si="192"/>
        <v/>
      </c>
      <c r="U761" s="11" t="str">
        <f t="shared" si="193"/>
        <v/>
      </c>
      <c r="W761" s="11" t="str">
        <f t="shared" si="194"/>
        <v/>
      </c>
      <c r="Y761" s="11" t="str">
        <f t="shared" si="195"/>
        <v/>
      </c>
      <c r="AA761" s="11" t="str">
        <f t="shared" si="196"/>
        <v/>
      </c>
      <c r="AC761" s="11" t="str">
        <f t="shared" si="197"/>
        <v/>
      </c>
      <c r="AE761" s="11" t="str">
        <f t="shared" si="198"/>
        <v/>
      </c>
      <c r="AG761" s="11" t="str">
        <f t="shared" si="199"/>
        <v/>
      </c>
      <c r="AI761" s="11" t="str">
        <f t="shared" si="200"/>
        <v/>
      </c>
    </row>
    <row r="762" spans="2:35" x14ac:dyDescent="0.25">
      <c r="B762" s="41" t="str">
        <f t="shared" si="205"/>
        <v/>
      </c>
      <c r="D762" s="43" t="str">
        <f t="shared" si="204"/>
        <v/>
      </c>
      <c r="G762" s="45"/>
      <c r="H762" s="45"/>
      <c r="I762" s="46" t="str">
        <f t="shared" si="189"/>
        <v/>
      </c>
      <c r="J762" s="46" t="str">
        <f t="shared" si="203"/>
        <v/>
      </c>
      <c r="K762" s="41" t="str">
        <f t="shared" si="190"/>
        <v/>
      </c>
      <c r="L762" s="6"/>
      <c r="M762" s="6"/>
      <c r="N762" s="41" t="str">
        <f t="shared" si="201"/>
        <v/>
      </c>
      <c r="O762" s="47" t="str">
        <f t="shared" si="202"/>
        <v/>
      </c>
      <c r="Q762" s="11" t="str">
        <f t="shared" si="191"/>
        <v/>
      </c>
      <c r="S762" s="11" t="str">
        <f t="shared" si="192"/>
        <v/>
      </c>
      <c r="U762" s="11" t="str">
        <f t="shared" si="193"/>
        <v/>
      </c>
      <c r="W762" s="11" t="str">
        <f t="shared" si="194"/>
        <v/>
      </c>
      <c r="Y762" s="11" t="str">
        <f t="shared" si="195"/>
        <v/>
      </c>
      <c r="AA762" s="11" t="str">
        <f t="shared" si="196"/>
        <v/>
      </c>
      <c r="AC762" s="11" t="str">
        <f t="shared" si="197"/>
        <v/>
      </c>
      <c r="AE762" s="11" t="str">
        <f t="shared" si="198"/>
        <v/>
      </c>
      <c r="AG762" s="11" t="str">
        <f t="shared" si="199"/>
        <v/>
      </c>
      <c r="AI762" s="11" t="str">
        <f t="shared" si="200"/>
        <v/>
      </c>
    </row>
    <row r="763" spans="2:35" x14ac:dyDescent="0.25">
      <c r="B763" s="41" t="str">
        <f t="shared" si="205"/>
        <v/>
      </c>
      <c r="D763" s="43" t="str">
        <f t="shared" si="204"/>
        <v/>
      </c>
      <c r="G763" s="45"/>
      <c r="H763" s="45"/>
      <c r="I763" s="46" t="str">
        <f t="shared" si="189"/>
        <v/>
      </c>
      <c r="J763" s="46" t="str">
        <f t="shared" si="203"/>
        <v/>
      </c>
      <c r="K763" s="41" t="str">
        <f t="shared" si="190"/>
        <v/>
      </c>
      <c r="L763" s="6"/>
      <c r="M763" s="6"/>
      <c r="N763" s="41" t="str">
        <f t="shared" si="201"/>
        <v/>
      </c>
      <c r="O763" s="47" t="str">
        <f t="shared" si="202"/>
        <v/>
      </c>
      <c r="Q763" s="11" t="str">
        <f t="shared" si="191"/>
        <v/>
      </c>
      <c r="S763" s="11" t="str">
        <f t="shared" si="192"/>
        <v/>
      </c>
      <c r="U763" s="11" t="str">
        <f t="shared" si="193"/>
        <v/>
      </c>
      <c r="W763" s="11" t="str">
        <f t="shared" si="194"/>
        <v/>
      </c>
      <c r="Y763" s="11" t="str">
        <f t="shared" si="195"/>
        <v/>
      </c>
      <c r="AA763" s="11" t="str">
        <f t="shared" si="196"/>
        <v/>
      </c>
      <c r="AC763" s="11" t="str">
        <f t="shared" si="197"/>
        <v/>
      </c>
      <c r="AE763" s="11" t="str">
        <f t="shared" si="198"/>
        <v/>
      </c>
      <c r="AG763" s="11" t="str">
        <f t="shared" si="199"/>
        <v/>
      </c>
      <c r="AI763" s="11" t="str">
        <f t="shared" si="200"/>
        <v/>
      </c>
    </row>
    <row r="764" spans="2:35" x14ac:dyDescent="0.25">
      <c r="B764" s="41" t="str">
        <f t="shared" si="205"/>
        <v/>
      </c>
      <c r="D764" s="43" t="str">
        <f t="shared" si="204"/>
        <v/>
      </c>
      <c r="G764" s="45"/>
      <c r="H764" s="45"/>
      <c r="I764" s="46" t="str">
        <f t="shared" si="189"/>
        <v/>
      </c>
      <c r="J764" s="46" t="str">
        <f t="shared" si="203"/>
        <v/>
      </c>
      <c r="K764" s="41" t="str">
        <f t="shared" si="190"/>
        <v/>
      </c>
      <c r="L764" s="6"/>
      <c r="M764" s="6"/>
      <c r="N764" s="41" t="str">
        <f t="shared" si="201"/>
        <v/>
      </c>
      <c r="O764" s="47" t="str">
        <f t="shared" si="202"/>
        <v/>
      </c>
      <c r="Q764" s="11" t="str">
        <f t="shared" si="191"/>
        <v/>
      </c>
      <c r="S764" s="11" t="str">
        <f t="shared" si="192"/>
        <v/>
      </c>
      <c r="U764" s="11" t="str">
        <f t="shared" si="193"/>
        <v/>
      </c>
      <c r="W764" s="11" t="str">
        <f t="shared" si="194"/>
        <v/>
      </c>
      <c r="Y764" s="11" t="str">
        <f t="shared" si="195"/>
        <v/>
      </c>
      <c r="AA764" s="11" t="str">
        <f t="shared" si="196"/>
        <v/>
      </c>
      <c r="AC764" s="11" t="str">
        <f t="shared" si="197"/>
        <v/>
      </c>
      <c r="AE764" s="11" t="str">
        <f t="shared" si="198"/>
        <v/>
      </c>
      <c r="AG764" s="11" t="str">
        <f t="shared" si="199"/>
        <v/>
      </c>
      <c r="AI764" s="11" t="str">
        <f t="shared" si="200"/>
        <v/>
      </c>
    </row>
    <row r="765" spans="2:35" x14ac:dyDescent="0.25">
      <c r="B765" s="41" t="str">
        <f t="shared" si="205"/>
        <v/>
      </c>
      <c r="D765" s="43" t="str">
        <f t="shared" si="204"/>
        <v/>
      </c>
      <c r="G765" s="45"/>
      <c r="H765" s="45"/>
      <c r="I765" s="46" t="str">
        <f t="shared" si="189"/>
        <v/>
      </c>
      <c r="J765" s="46" t="str">
        <f t="shared" si="203"/>
        <v/>
      </c>
      <c r="K765" s="41" t="str">
        <f t="shared" si="190"/>
        <v/>
      </c>
      <c r="L765" s="6"/>
      <c r="M765" s="6"/>
      <c r="N765" s="41" t="str">
        <f t="shared" si="201"/>
        <v/>
      </c>
      <c r="O765" s="47" t="str">
        <f t="shared" si="202"/>
        <v/>
      </c>
      <c r="Q765" s="11" t="str">
        <f t="shared" si="191"/>
        <v/>
      </c>
      <c r="S765" s="11" t="str">
        <f t="shared" si="192"/>
        <v/>
      </c>
      <c r="U765" s="11" t="str">
        <f t="shared" si="193"/>
        <v/>
      </c>
      <c r="W765" s="11" t="str">
        <f t="shared" si="194"/>
        <v/>
      </c>
      <c r="Y765" s="11" t="str">
        <f t="shared" si="195"/>
        <v/>
      </c>
      <c r="AA765" s="11" t="str">
        <f t="shared" si="196"/>
        <v/>
      </c>
      <c r="AC765" s="11" t="str">
        <f t="shared" si="197"/>
        <v/>
      </c>
      <c r="AE765" s="11" t="str">
        <f t="shared" si="198"/>
        <v/>
      </c>
      <c r="AG765" s="11" t="str">
        <f t="shared" si="199"/>
        <v/>
      </c>
      <c r="AI765" s="11" t="str">
        <f t="shared" si="200"/>
        <v/>
      </c>
    </row>
    <row r="766" spans="2:35" x14ac:dyDescent="0.25">
      <c r="B766" s="41" t="str">
        <f t="shared" si="205"/>
        <v/>
      </c>
      <c r="D766" s="43" t="str">
        <f t="shared" si="204"/>
        <v/>
      </c>
      <c r="G766" s="45"/>
      <c r="H766" s="45"/>
      <c r="I766" s="46" t="str">
        <f t="shared" si="189"/>
        <v/>
      </c>
      <c r="J766" s="46" t="str">
        <f t="shared" si="203"/>
        <v/>
      </c>
      <c r="K766" s="41" t="str">
        <f t="shared" si="190"/>
        <v/>
      </c>
      <c r="L766" s="6"/>
      <c r="M766" s="6"/>
      <c r="N766" s="41" t="str">
        <f t="shared" si="201"/>
        <v/>
      </c>
      <c r="O766" s="47" t="str">
        <f t="shared" si="202"/>
        <v/>
      </c>
      <c r="Q766" s="11" t="str">
        <f t="shared" si="191"/>
        <v/>
      </c>
      <c r="S766" s="11" t="str">
        <f t="shared" si="192"/>
        <v/>
      </c>
      <c r="U766" s="11" t="str">
        <f t="shared" si="193"/>
        <v/>
      </c>
      <c r="W766" s="11" t="str">
        <f t="shared" si="194"/>
        <v/>
      </c>
      <c r="Y766" s="11" t="str">
        <f t="shared" si="195"/>
        <v/>
      </c>
      <c r="AA766" s="11" t="str">
        <f t="shared" si="196"/>
        <v/>
      </c>
      <c r="AC766" s="11" t="str">
        <f t="shared" si="197"/>
        <v/>
      </c>
      <c r="AE766" s="11" t="str">
        <f t="shared" si="198"/>
        <v/>
      </c>
      <c r="AG766" s="11" t="str">
        <f t="shared" si="199"/>
        <v/>
      </c>
      <c r="AI766" s="11" t="str">
        <f t="shared" si="200"/>
        <v/>
      </c>
    </row>
    <row r="767" spans="2:35" x14ac:dyDescent="0.25">
      <c r="B767" s="41" t="str">
        <f t="shared" si="205"/>
        <v/>
      </c>
      <c r="D767" s="43" t="str">
        <f t="shared" si="204"/>
        <v/>
      </c>
      <c r="G767" s="45"/>
      <c r="H767" s="45"/>
      <c r="I767" s="46" t="str">
        <f t="shared" si="189"/>
        <v/>
      </c>
      <c r="J767" s="46" t="str">
        <f t="shared" si="203"/>
        <v/>
      </c>
      <c r="K767" s="41" t="str">
        <f t="shared" si="190"/>
        <v/>
      </c>
      <c r="L767" s="6"/>
      <c r="M767" s="6"/>
      <c r="N767" s="41" t="str">
        <f t="shared" si="201"/>
        <v/>
      </c>
      <c r="O767" s="47" t="str">
        <f t="shared" si="202"/>
        <v/>
      </c>
      <c r="Q767" s="11" t="str">
        <f t="shared" si="191"/>
        <v/>
      </c>
      <c r="S767" s="11" t="str">
        <f t="shared" si="192"/>
        <v/>
      </c>
      <c r="U767" s="11" t="str">
        <f t="shared" si="193"/>
        <v/>
      </c>
      <c r="W767" s="11" t="str">
        <f t="shared" si="194"/>
        <v/>
      </c>
      <c r="Y767" s="11" t="str">
        <f t="shared" si="195"/>
        <v/>
      </c>
      <c r="AA767" s="11" t="str">
        <f t="shared" si="196"/>
        <v/>
      </c>
      <c r="AC767" s="11" t="str">
        <f t="shared" si="197"/>
        <v/>
      </c>
      <c r="AE767" s="11" t="str">
        <f t="shared" si="198"/>
        <v/>
      </c>
      <c r="AG767" s="11" t="str">
        <f t="shared" si="199"/>
        <v/>
      </c>
      <c r="AI767" s="11" t="str">
        <f t="shared" si="200"/>
        <v/>
      </c>
    </row>
    <row r="768" spans="2:35" x14ac:dyDescent="0.25">
      <c r="B768" s="41" t="str">
        <f t="shared" si="205"/>
        <v/>
      </c>
      <c r="D768" s="43" t="str">
        <f t="shared" si="204"/>
        <v/>
      </c>
      <c r="G768" s="45"/>
      <c r="H768" s="45"/>
      <c r="I768" s="46" t="str">
        <f t="shared" si="189"/>
        <v/>
      </c>
      <c r="J768" s="46" t="str">
        <f t="shared" si="203"/>
        <v/>
      </c>
      <c r="K768" s="41" t="str">
        <f t="shared" si="190"/>
        <v/>
      </c>
      <c r="L768" s="6"/>
      <c r="M768" s="6"/>
      <c r="N768" s="41" t="str">
        <f t="shared" si="201"/>
        <v/>
      </c>
      <c r="O768" s="47" t="str">
        <f t="shared" si="202"/>
        <v/>
      </c>
      <c r="Q768" s="11" t="str">
        <f t="shared" si="191"/>
        <v/>
      </c>
      <c r="S768" s="11" t="str">
        <f t="shared" si="192"/>
        <v/>
      </c>
      <c r="U768" s="11" t="str">
        <f t="shared" si="193"/>
        <v/>
      </c>
      <c r="W768" s="11" t="str">
        <f t="shared" si="194"/>
        <v/>
      </c>
      <c r="Y768" s="11" t="str">
        <f t="shared" si="195"/>
        <v/>
      </c>
      <c r="AA768" s="11" t="str">
        <f t="shared" si="196"/>
        <v/>
      </c>
      <c r="AC768" s="11" t="str">
        <f t="shared" si="197"/>
        <v/>
      </c>
      <c r="AE768" s="11" t="str">
        <f t="shared" si="198"/>
        <v/>
      </c>
      <c r="AG768" s="11" t="str">
        <f t="shared" si="199"/>
        <v/>
      </c>
      <c r="AI768" s="11" t="str">
        <f t="shared" si="200"/>
        <v/>
      </c>
    </row>
    <row r="769" spans="2:35" x14ac:dyDescent="0.25">
      <c r="B769" s="41" t="str">
        <f t="shared" si="205"/>
        <v/>
      </c>
      <c r="D769" s="43" t="str">
        <f t="shared" si="204"/>
        <v/>
      </c>
      <c r="G769" s="45"/>
      <c r="H769" s="45"/>
      <c r="I769" s="46" t="str">
        <f t="shared" si="189"/>
        <v/>
      </c>
      <c r="J769" s="46" t="str">
        <f t="shared" si="203"/>
        <v/>
      </c>
      <c r="K769" s="41" t="str">
        <f t="shared" si="190"/>
        <v/>
      </c>
      <c r="L769" s="6"/>
      <c r="M769" s="6"/>
      <c r="N769" s="41" t="str">
        <f t="shared" si="201"/>
        <v/>
      </c>
      <c r="O769" s="47" t="str">
        <f t="shared" si="202"/>
        <v/>
      </c>
      <c r="Q769" s="11" t="str">
        <f t="shared" si="191"/>
        <v/>
      </c>
      <c r="S769" s="11" t="str">
        <f t="shared" si="192"/>
        <v/>
      </c>
      <c r="U769" s="11" t="str">
        <f t="shared" si="193"/>
        <v/>
      </c>
      <c r="W769" s="11" t="str">
        <f t="shared" si="194"/>
        <v/>
      </c>
      <c r="Y769" s="11" t="str">
        <f t="shared" si="195"/>
        <v/>
      </c>
      <c r="AA769" s="11" t="str">
        <f t="shared" si="196"/>
        <v/>
      </c>
      <c r="AC769" s="11" t="str">
        <f t="shared" si="197"/>
        <v/>
      </c>
      <c r="AE769" s="11" t="str">
        <f t="shared" si="198"/>
        <v/>
      </c>
      <c r="AG769" s="11" t="str">
        <f t="shared" si="199"/>
        <v/>
      </c>
      <c r="AI769" s="11" t="str">
        <f t="shared" si="200"/>
        <v/>
      </c>
    </row>
    <row r="770" spans="2:35" x14ac:dyDescent="0.25">
      <c r="B770" s="41" t="str">
        <f t="shared" si="205"/>
        <v/>
      </c>
      <c r="D770" s="43" t="str">
        <f t="shared" si="204"/>
        <v/>
      </c>
      <c r="G770" s="45"/>
      <c r="H770" s="45"/>
      <c r="I770" s="46" t="str">
        <f t="shared" si="189"/>
        <v/>
      </c>
      <c r="J770" s="46" t="str">
        <f t="shared" si="203"/>
        <v/>
      </c>
      <c r="K770" s="41" t="str">
        <f t="shared" si="190"/>
        <v/>
      </c>
      <c r="L770" s="6"/>
      <c r="M770" s="6"/>
      <c r="N770" s="41" t="str">
        <f t="shared" si="201"/>
        <v/>
      </c>
      <c r="O770" s="47" t="str">
        <f t="shared" si="202"/>
        <v/>
      </c>
      <c r="Q770" s="11" t="str">
        <f t="shared" si="191"/>
        <v/>
      </c>
      <c r="S770" s="11" t="str">
        <f t="shared" si="192"/>
        <v/>
      </c>
      <c r="U770" s="11" t="str">
        <f t="shared" si="193"/>
        <v/>
      </c>
      <c r="W770" s="11" t="str">
        <f t="shared" si="194"/>
        <v/>
      </c>
      <c r="Y770" s="11" t="str">
        <f t="shared" si="195"/>
        <v/>
      </c>
      <c r="AA770" s="11" t="str">
        <f t="shared" si="196"/>
        <v/>
      </c>
      <c r="AC770" s="11" t="str">
        <f t="shared" si="197"/>
        <v/>
      </c>
      <c r="AE770" s="11" t="str">
        <f t="shared" si="198"/>
        <v/>
      </c>
      <c r="AG770" s="11" t="str">
        <f t="shared" si="199"/>
        <v/>
      </c>
      <c r="AI770" s="11" t="str">
        <f t="shared" si="200"/>
        <v/>
      </c>
    </row>
    <row r="771" spans="2:35" x14ac:dyDescent="0.25">
      <c r="B771" s="41" t="str">
        <f t="shared" si="205"/>
        <v/>
      </c>
      <c r="D771" s="43" t="str">
        <f t="shared" si="204"/>
        <v/>
      </c>
      <c r="G771" s="45"/>
      <c r="H771" s="45"/>
      <c r="I771" s="46" t="str">
        <f t="shared" ref="I771:I834" si="206">IF(A771&lt;&gt;"",MAX((HOUR(H771)-HOUR(G771))+((MINUTE(H771)-MINUTE(G771)))/60,0),"")</f>
        <v/>
      </c>
      <c r="J771" s="46" t="str">
        <f t="shared" si="203"/>
        <v/>
      </c>
      <c r="K771" s="41" t="str">
        <f t="shared" ref="K771:K834" si="207">IF(A771&lt;&gt;"",IF(E771&lt;&gt;"",VLOOKUP(E771,AWARD_CONVERSIONS,5,FALSE),IF(OR(L771&lt;&gt;"",COUNTA(P771,R771,T771,V771,X771,Z771,AB771,AD771,AF771,AH771))&gt;2,MIN(MAX((COUNTA(P771,R771,T771,V771,X771,Z771,AB771,AD771,AF771,AH771)-1),0),4),0)),"")</f>
        <v/>
      </c>
      <c r="L771" s="6"/>
      <c r="M771" s="6"/>
      <c r="N771" s="41" t="str">
        <f t="shared" si="201"/>
        <v/>
      </c>
      <c r="O771" s="47" t="str">
        <f t="shared" si="202"/>
        <v/>
      </c>
      <c r="Q771" s="11" t="str">
        <f t="shared" ref="Q771:Q834" si="208">IF(P771&lt;&gt;"",B771&amp;": "&amp;P771,"")</f>
        <v/>
      </c>
      <c r="S771" s="11" t="str">
        <f t="shared" ref="S771:S834" si="209">IF(R771&lt;&gt;"",B771&amp;": "&amp;R771,"")</f>
        <v/>
      </c>
      <c r="U771" s="11" t="str">
        <f t="shared" ref="U771:U834" si="210">IF(T771&lt;&gt;"",B771&amp;": "&amp;T771,"")</f>
        <v/>
      </c>
      <c r="W771" s="11" t="str">
        <f t="shared" ref="W771:W834" si="211">IF(V771&lt;&gt;"",B771&amp;": "&amp;V771,"")</f>
        <v/>
      </c>
      <c r="Y771" s="11" t="str">
        <f t="shared" ref="Y771:Y834" si="212">IF(X771&lt;&gt;"",B771&amp;": "&amp;X771,"")</f>
        <v/>
      </c>
      <c r="AA771" s="11" t="str">
        <f t="shared" ref="AA771:AA834" si="213">IF(Z771&lt;&gt;"",B771&amp;": "&amp;Z771,"")</f>
        <v/>
      </c>
      <c r="AC771" s="11" t="str">
        <f t="shared" ref="AC771:AC834" si="214">IF(AB771&lt;&gt;"",B771&amp;": "&amp;AB771,"")</f>
        <v/>
      </c>
      <c r="AE771" s="11" t="str">
        <f t="shared" ref="AE771:AE834" si="215">IF(AD771&lt;&gt;"",B771&amp;": "&amp;AD771,"")</f>
        <v/>
      </c>
      <c r="AG771" s="11" t="str">
        <f t="shared" ref="AG771:AG834" si="216">IF(AF771&lt;&gt;"",B771&amp;": "&amp;AF771,"")</f>
        <v/>
      </c>
      <c r="AI771" s="11" t="str">
        <f t="shared" ref="AI771:AI834" si="217">IF(AH771&lt;&gt;"",B771&amp;": "&amp;AH771,"")</f>
        <v/>
      </c>
    </row>
    <row r="772" spans="2:35" x14ac:dyDescent="0.25">
      <c r="B772" s="41" t="str">
        <f t="shared" si="205"/>
        <v/>
      </c>
      <c r="D772" s="43" t="str">
        <f t="shared" si="204"/>
        <v/>
      </c>
      <c r="G772" s="45"/>
      <c r="H772" s="45"/>
      <c r="I772" s="46" t="str">
        <f t="shared" si="206"/>
        <v/>
      </c>
      <c r="J772" s="46" t="str">
        <f t="shared" si="203"/>
        <v/>
      </c>
      <c r="K772" s="41" t="str">
        <f t="shared" si="207"/>
        <v/>
      </c>
      <c r="L772" s="6"/>
      <c r="M772" s="6"/>
      <c r="N772" s="41" t="str">
        <f t="shared" ref="N772:N835" si="218">IF(COUNTA(P772,R772,T772,V772,X772,Z772,AB772,AD772,AF772,AH772)&gt;5,P772,"")</f>
        <v/>
      </c>
      <c r="O772" s="47" t="str">
        <f t="shared" ref="O772:O835" si="219">IF(M772&lt;&gt;"",B772&amp;"/"&amp;M772,IF(N772&lt;&gt;"",N772,""))</f>
        <v/>
      </c>
      <c r="Q772" s="11" t="str">
        <f t="shared" si="208"/>
        <v/>
      </c>
      <c r="S772" s="11" t="str">
        <f t="shared" si="209"/>
        <v/>
      </c>
      <c r="U772" s="11" t="str">
        <f t="shared" si="210"/>
        <v/>
      </c>
      <c r="W772" s="11" t="str">
        <f t="shared" si="211"/>
        <v/>
      </c>
      <c r="Y772" s="11" t="str">
        <f t="shared" si="212"/>
        <v/>
      </c>
      <c r="AA772" s="11" t="str">
        <f t="shared" si="213"/>
        <v/>
      </c>
      <c r="AC772" s="11" t="str">
        <f t="shared" si="214"/>
        <v/>
      </c>
      <c r="AE772" s="11" t="str">
        <f t="shared" si="215"/>
        <v/>
      </c>
      <c r="AG772" s="11" t="str">
        <f t="shared" si="216"/>
        <v/>
      </c>
      <c r="AI772" s="11" t="str">
        <f t="shared" si="217"/>
        <v/>
      </c>
    </row>
    <row r="773" spans="2:35" x14ac:dyDescent="0.25">
      <c r="B773" s="41" t="str">
        <f t="shared" si="205"/>
        <v/>
      </c>
      <c r="D773" s="43" t="str">
        <f t="shared" si="204"/>
        <v/>
      </c>
      <c r="G773" s="45"/>
      <c r="H773" s="45"/>
      <c r="I773" s="46" t="str">
        <f t="shared" si="206"/>
        <v/>
      </c>
      <c r="J773" s="46" t="str">
        <f t="shared" si="203"/>
        <v/>
      </c>
      <c r="K773" s="41" t="str">
        <f t="shared" si="207"/>
        <v/>
      </c>
      <c r="L773" s="6"/>
      <c r="M773" s="6"/>
      <c r="N773" s="41" t="str">
        <f t="shared" si="218"/>
        <v/>
      </c>
      <c r="O773" s="47" t="str">
        <f t="shared" si="219"/>
        <v/>
      </c>
      <c r="Q773" s="11" t="str">
        <f t="shared" si="208"/>
        <v/>
      </c>
      <c r="S773" s="11" t="str">
        <f t="shared" si="209"/>
        <v/>
      </c>
      <c r="U773" s="11" t="str">
        <f t="shared" si="210"/>
        <v/>
      </c>
      <c r="W773" s="11" t="str">
        <f t="shared" si="211"/>
        <v/>
      </c>
      <c r="Y773" s="11" t="str">
        <f t="shared" si="212"/>
        <v/>
      </c>
      <c r="AA773" s="11" t="str">
        <f t="shared" si="213"/>
        <v/>
      </c>
      <c r="AC773" s="11" t="str">
        <f t="shared" si="214"/>
        <v/>
      </c>
      <c r="AE773" s="11" t="str">
        <f t="shared" si="215"/>
        <v/>
      </c>
      <c r="AG773" s="11" t="str">
        <f t="shared" si="216"/>
        <v/>
      </c>
      <c r="AI773" s="11" t="str">
        <f t="shared" si="217"/>
        <v/>
      </c>
    </row>
    <row r="774" spans="2:35" x14ac:dyDescent="0.25">
      <c r="B774" s="41" t="str">
        <f t="shared" si="205"/>
        <v/>
      </c>
      <c r="D774" s="43" t="str">
        <f t="shared" si="204"/>
        <v/>
      </c>
      <c r="G774" s="45"/>
      <c r="H774" s="45"/>
      <c r="I774" s="46" t="str">
        <f t="shared" si="206"/>
        <v/>
      </c>
      <c r="J774" s="46" t="str">
        <f t="shared" si="203"/>
        <v/>
      </c>
      <c r="K774" s="41" t="str">
        <f t="shared" si="207"/>
        <v/>
      </c>
      <c r="L774" s="6"/>
      <c r="M774" s="6"/>
      <c r="N774" s="41" t="str">
        <f t="shared" si="218"/>
        <v/>
      </c>
      <c r="O774" s="47" t="str">
        <f t="shared" si="219"/>
        <v/>
      </c>
      <c r="Q774" s="11" t="str">
        <f t="shared" si="208"/>
        <v/>
      </c>
      <c r="S774" s="11" t="str">
        <f t="shared" si="209"/>
        <v/>
      </c>
      <c r="U774" s="11" t="str">
        <f t="shared" si="210"/>
        <v/>
      </c>
      <c r="W774" s="11" t="str">
        <f t="shared" si="211"/>
        <v/>
      </c>
      <c r="Y774" s="11" t="str">
        <f t="shared" si="212"/>
        <v/>
      </c>
      <c r="AA774" s="11" t="str">
        <f t="shared" si="213"/>
        <v/>
      </c>
      <c r="AC774" s="11" t="str">
        <f t="shared" si="214"/>
        <v/>
      </c>
      <c r="AE774" s="11" t="str">
        <f t="shared" si="215"/>
        <v/>
      </c>
      <c r="AG774" s="11" t="str">
        <f t="shared" si="216"/>
        <v/>
      </c>
      <c r="AI774" s="11" t="str">
        <f t="shared" si="217"/>
        <v/>
      </c>
    </row>
    <row r="775" spans="2:35" x14ac:dyDescent="0.25">
      <c r="B775" s="41" t="str">
        <f t="shared" si="205"/>
        <v/>
      </c>
      <c r="D775" s="43" t="str">
        <f t="shared" si="204"/>
        <v/>
      </c>
      <c r="G775" s="45"/>
      <c r="H775" s="45"/>
      <c r="I775" s="46" t="str">
        <f t="shared" si="206"/>
        <v/>
      </c>
      <c r="J775" s="46" t="str">
        <f t="shared" ref="J775:J838" si="220">IFERROR(I775*K775,"")</f>
        <v/>
      </c>
      <c r="K775" s="41" t="str">
        <f t="shared" si="207"/>
        <v/>
      </c>
      <c r="L775" s="6"/>
      <c r="M775" s="6"/>
      <c r="N775" s="41" t="str">
        <f t="shared" si="218"/>
        <v/>
      </c>
      <c r="O775" s="47" t="str">
        <f t="shared" si="219"/>
        <v/>
      </c>
      <c r="Q775" s="11" t="str">
        <f t="shared" si="208"/>
        <v/>
      </c>
      <c r="S775" s="11" t="str">
        <f t="shared" si="209"/>
        <v/>
      </c>
      <c r="U775" s="11" t="str">
        <f t="shared" si="210"/>
        <v/>
      </c>
      <c r="W775" s="11" t="str">
        <f t="shared" si="211"/>
        <v/>
      </c>
      <c r="Y775" s="11" t="str">
        <f t="shared" si="212"/>
        <v/>
      </c>
      <c r="AA775" s="11" t="str">
        <f t="shared" si="213"/>
        <v/>
      </c>
      <c r="AC775" s="11" t="str">
        <f t="shared" si="214"/>
        <v/>
      </c>
      <c r="AE775" s="11" t="str">
        <f t="shared" si="215"/>
        <v/>
      </c>
      <c r="AG775" s="11" t="str">
        <f t="shared" si="216"/>
        <v/>
      </c>
      <c r="AI775" s="11" t="str">
        <f t="shared" si="217"/>
        <v/>
      </c>
    </row>
    <row r="776" spans="2:35" x14ac:dyDescent="0.25">
      <c r="B776" s="41" t="str">
        <f t="shared" si="205"/>
        <v/>
      </c>
      <c r="D776" s="43" t="str">
        <f t="shared" si="204"/>
        <v/>
      </c>
      <c r="G776" s="45"/>
      <c r="H776" s="45"/>
      <c r="I776" s="46" t="str">
        <f t="shared" si="206"/>
        <v/>
      </c>
      <c r="J776" s="46" t="str">
        <f t="shared" si="220"/>
        <v/>
      </c>
      <c r="K776" s="41" t="str">
        <f t="shared" si="207"/>
        <v/>
      </c>
      <c r="L776" s="6"/>
      <c r="M776" s="6"/>
      <c r="N776" s="41" t="str">
        <f t="shared" si="218"/>
        <v/>
      </c>
      <c r="O776" s="47" t="str">
        <f t="shared" si="219"/>
        <v/>
      </c>
      <c r="Q776" s="11" t="str">
        <f t="shared" si="208"/>
        <v/>
      </c>
      <c r="S776" s="11" t="str">
        <f t="shared" si="209"/>
        <v/>
      </c>
      <c r="U776" s="11" t="str">
        <f t="shared" si="210"/>
        <v/>
      </c>
      <c r="W776" s="11" t="str">
        <f t="shared" si="211"/>
        <v/>
      </c>
      <c r="Y776" s="11" t="str">
        <f t="shared" si="212"/>
        <v/>
      </c>
      <c r="AA776" s="11" t="str">
        <f t="shared" si="213"/>
        <v/>
      </c>
      <c r="AC776" s="11" t="str">
        <f t="shared" si="214"/>
        <v/>
      </c>
      <c r="AE776" s="11" t="str">
        <f t="shared" si="215"/>
        <v/>
      </c>
      <c r="AG776" s="11" t="str">
        <f t="shared" si="216"/>
        <v/>
      </c>
      <c r="AI776" s="11" t="str">
        <f t="shared" si="217"/>
        <v/>
      </c>
    </row>
    <row r="777" spans="2:35" x14ac:dyDescent="0.25">
      <c r="B777" s="41" t="str">
        <f t="shared" si="205"/>
        <v/>
      </c>
      <c r="D777" s="43" t="str">
        <f t="shared" si="204"/>
        <v/>
      </c>
      <c r="G777" s="45"/>
      <c r="H777" s="45"/>
      <c r="I777" s="46" t="str">
        <f t="shared" si="206"/>
        <v/>
      </c>
      <c r="J777" s="46" t="str">
        <f t="shared" si="220"/>
        <v/>
      </c>
      <c r="K777" s="41" t="str">
        <f t="shared" si="207"/>
        <v/>
      </c>
      <c r="L777" s="6"/>
      <c r="M777" s="6"/>
      <c r="N777" s="41" t="str">
        <f t="shared" si="218"/>
        <v/>
      </c>
      <c r="O777" s="47" t="str">
        <f t="shared" si="219"/>
        <v/>
      </c>
      <c r="Q777" s="11" t="str">
        <f t="shared" si="208"/>
        <v/>
      </c>
      <c r="S777" s="11" t="str">
        <f t="shared" si="209"/>
        <v/>
      </c>
      <c r="U777" s="11" t="str">
        <f t="shared" si="210"/>
        <v/>
      </c>
      <c r="W777" s="11" t="str">
        <f t="shared" si="211"/>
        <v/>
      </c>
      <c r="Y777" s="11" t="str">
        <f t="shared" si="212"/>
        <v/>
      </c>
      <c r="AA777" s="11" t="str">
        <f t="shared" si="213"/>
        <v/>
      </c>
      <c r="AC777" s="11" t="str">
        <f t="shared" si="214"/>
        <v/>
      </c>
      <c r="AE777" s="11" t="str">
        <f t="shared" si="215"/>
        <v/>
      </c>
      <c r="AG777" s="11" t="str">
        <f t="shared" si="216"/>
        <v/>
      </c>
      <c r="AI777" s="11" t="str">
        <f t="shared" si="217"/>
        <v/>
      </c>
    </row>
    <row r="778" spans="2:35" x14ac:dyDescent="0.25">
      <c r="B778" s="41" t="str">
        <f t="shared" si="205"/>
        <v/>
      </c>
      <c r="D778" s="43" t="str">
        <f t="shared" si="204"/>
        <v/>
      </c>
      <c r="G778" s="45"/>
      <c r="H778" s="45"/>
      <c r="I778" s="46" t="str">
        <f t="shared" si="206"/>
        <v/>
      </c>
      <c r="J778" s="46" t="str">
        <f t="shared" si="220"/>
        <v/>
      </c>
      <c r="K778" s="41" t="str">
        <f t="shared" si="207"/>
        <v/>
      </c>
      <c r="L778" s="6"/>
      <c r="M778" s="6"/>
      <c r="N778" s="41" t="str">
        <f t="shared" si="218"/>
        <v/>
      </c>
      <c r="O778" s="47" t="str">
        <f t="shared" si="219"/>
        <v/>
      </c>
      <c r="Q778" s="11" t="str">
        <f t="shared" si="208"/>
        <v/>
      </c>
      <c r="S778" s="11" t="str">
        <f t="shared" si="209"/>
        <v/>
      </c>
      <c r="U778" s="11" t="str">
        <f t="shared" si="210"/>
        <v/>
      </c>
      <c r="W778" s="11" t="str">
        <f t="shared" si="211"/>
        <v/>
      </c>
      <c r="Y778" s="11" t="str">
        <f t="shared" si="212"/>
        <v/>
      </c>
      <c r="AA778" s="11" t="str">
        <f t="shared" si="213"/>
        <v/>
      </c>
      <c r="AC778" s="11" t="str">
        <f t="shared" si="214"/>
        <v/>
      </c>
      <c r="AE778" s="11" t="str">
        <f t="shared" si="215"/>
        <v/>
      </c>
      <c r="AG778" s="11" t="str">
        <f t="shared" si="216"/>
        <v/>
      </c>
      <c r="AI778" s="11" t="str">
        <f t="shared" si="217"/>
        <v/>
      </c>
    </row>
    <row r="779" spans="2:35" x14ac:dyDescent="0.25">
      <c r="B779" s="41" t="str">
        <f t="shared" si="205"/>
        <v/>
      </c>
      <c r="D779" s="43" t="str">
        <f t="shared" si="204"/>
        <v/>
      </c>
      <c r="G779" s="45"/>
      <c r="H779" s="45"/>
      <c r="I779" s="46" t="str">
        <f t="shared" si="206"/>
        <v/>
      </c>
      <c r="J779" s="46" t="str">
        <f t="shared" si="220"/>
        <v/>
      </c>
      <c r="K779" s="41" t="str">
        <f t="shared" si="207"/>
        <v/>
      </c>
      <c r="L779" s="6"/>
      <c r="M779" s="6"/>
      <c r="N779" s="41" t="str">
        <f t="shared" si="218"/>
        <v/>
      </c>
      <c r="O779" s="47" t="str">
        <f t="shared" si="219"/>
        <v/>
      </c>
      <c r="Q779" s="11" t="str">
        <f t="shared" si="208"/>
        <v/>
      </c>
      <c r="S779" s="11" t="str">
        <f t="shared" si="209"/>
        <v/>
      </c>
      <c r="U779" s="11" t="str">
        <f t="shared" si="210"/>
        <v/>
      </c>
      <c r="W779" s="11" t="str">
        <f t="shared" si="211"/>
        <v/>
      </c>
      <c r="Y779" s="11" t="str">
        <f t="shared" si="212"/>
        <v/>
      </c>
      <c r="AA779" s="11" t="str">
        <f t="shared" si="213"/>
        <v/>
      </c>
      <c r="AC779" s="11" t="str">
        <f t="shared" si="214"/>
        <v/>
      </c>
      <c r="AE779" s="11" t="str">
        <f t="shared" si="215"/>
        <v/>
      </c>
      <c r="AG779" s="11" t="str">
        <f t="shared" si="216"/>
        <v/>
      </c>
      <c r="AI779" s="11" t="str">
        <f t="shared" si="217"/>
        <v/>
      </c>
    </row>
    <row r="780" spans="2:35" x14ac:dyDescent="0.25">
      <c r="B780" s="41" t="str">
        <f t="shared" si="205"/>
        <v/>
      </c>
      <c r="D780" s="43" t="str">
        <f t="shared" si="204"/>
        <v/>
      </c>
      <c r="G780" s="45"/>
      <c r="H780" s="45"/>
      <c r="I780" s="46" t="str">
        <f t="shared" si="206"/>
        <v/>
      </c>
      <c r="J780" s="46" t="str">
        <f t="shared" si="220"/>
        <v/>
      </c>
      <c r="K780" s="41" t="str">
        <f t="shared" si="207"/>
        <v/>
      </c>
      <c r="L780" s="6"/>
      <c r="M780" s="6"/>
      <c r="N780" s="41" t="str">
        <f t="shared" si="218"/>
        <v/>
      </c>
      <c r="O780" s="47" t="str">
        <f t="shared" si="219"/>
        <v/>
      </c>
      <c r="Q780" s="11" t="str">
        <f t="shared" si="208"/>
        <v/>
      </c>
      <c r="S780" s="11" t="str">
        <f t="shared" si="209"/>
        <v/>
      </c>
      <c r="U780" s="11" t="str">
        <f t="shared" si="210"/>
        <v/>
      </c>
      <c r="W780" s="11" t="str">
        <f t="shared" si="211"/>
        <v/>
      </c>
      <c r="Y780" s="11" t="str">
        <f t="shared" si="212"/>
        <v/>
      </c>
      <c r="AA780" s="11" t="str">
        <f t="shared" si="213"/>
        <v/>
      </c>
      <c r="AC780" s="11" t="str">
        <f t="shared" si="214"/>
        <v/>
      </c>
      <c r="AE780" s="11" t="str">
        <f t="shared" si="215"/>
        <v/>
      </c>
      <c r="AG780" s="11" t="str">
        <f t="shared" si="216"/>
        <v/>
      </c>
      <c r="AI780" s="11" t="str">
        <f t="shared" si="217"/>
        <v/>
      </c>
    </row>
    <row r="781" spans="2:35" x14ac:dyDescent="0.25">
      <c r="B781" s="41" t="str">
        <f t="shared" si="205"/>
        <v/>
      </c>
      <c r="D781" s="43" t="str">
        <f t="shared" si="204"/>
        <v/>
      </c>
      <c r="G781" s="45"/>
      <c r="H781" s="45"/>
      <c r="I781" s="46" t="str">
        <f t="shared" si="206"/>
        <v/>
      </c>
      <c r="J781" s="46" t="str">
        <f t="shared" si="220"/>
        <v/>
      </c>
      <c r="K781" s="41" t="str">
        <f t="shared" si="207"/>
        <v/>
      </c>
      <c r="L781" s="6"/>
      <c r="M781" s="6"/>
      <c r="N781" s="41" t="str">
        <f t="shared" si="218"/>
        <v/>
      </c>
      <c r="O781" s="47" t="str">
        <f t="shared" si="219"/>
        <v/>
      </c>
      <c r="Q781" s="11" t="str">
        <f t="shared" si="208"/>
        <v/>
      </c>
      <c r="S781" s="11" t="str">
        <f t="shared" si="209"/>
        <v/>
      </c>
      <c r="U781" s="11" t="str">
        <f t="shared" si="210"/>
        <v/>
      </c>
      <c r="W781" s="11" t="str">
        <f t="shared" si="211"/>
        <v/>
      </c>
      <c r="Y781" s="11" t="str">
        <f t="shared" si="212"/>
        <v/>
      </c>
      <c r="AA781" s="11" t="str">
        <f t="shared" si="213"/>
        <v/>
      </c>
      <c r="AC781" s="11" t="str">
        <f t="shared" si="214"/>
        <v/>
      </c>
      <c r="AE781" s="11" t="str">
        <f t="shared" si="215"/>
        <v/>
      </c>
      <c r="AG781" s="11" t="str">
        <f t="shared" si="216"/>
        <v/>
      </c>
      <c r="AI781" s="11" t="str">
        <f t="shared" si="217"/>
        <v/>
      </c>
    </row>
    <row r="782" spans="2:35" x14ac:dyDescent="0.25">
      <c r="B782" s="41" t="str">
        <f t="shared" si="205"/>
        <v/>
      </c>
      <c r="D782" s="43" t="str">
        <f t="shared" si="204"/>
        <v/>
      </c>
      <c r="G782" s="45"/>
      <c r="H782" s="45"/>
      <c r="I782" s="46" t="str">
        <f t="shared" si="206"/>
        <v/>
      </c>
      <c r="J782" s="46" t="str">
        <f t="shared" si="220"/>
        <v/>
      </c>
      <c r="K782" s="41" t="str">
        <f t="shared" si="207"/>
        <v/>
      </c>
      <c r="L782" s="6"/>
      <c r="M782" s="6"/>
      <c r="N782" s="41" t="str">
        <f t="shared" si="218"/>
        <v/>
      </c>
      <c r="O782" s="47" t="str">
        <f t="shared" si="219"/>
        <v/>
      </c>
      <c r="Q782" s="11" t="str">
        <f t="shared" si="208"/>
        <v/>
      </c>
      <c r="S782" s="11" t="str">
        <f t="shared" si="209"/>
        <v/>
      </c>
      <c r="U782" s="11" t="str">
        <f t="shared" si="210"/>
        <v/>
      </c>
      <c r="W782" s="11" t="str">
        <f t="shared" si="211"/>
        <v/>
      </c>
      <c r="Y782" s="11" t="str">
        <f t="shared" si="212"/>
        <v/>
      </c>
      <c r="AA782" s="11" t="str">
        <f t="shared" si="213"/>
        <v/>
      </c>
      <c r="AC782" s="11" t="str">
        <f t="shared" si="214"/>
        <v/>
      </c>
      <c r="AE782" s="11" t="str">
        <f t="shared" si="215"/>
        <v/>
      </c>
      <c r="AG782" s="11" t="str">
        <f t="shared" si="216"/>
        <v/>
      </c>
      <c r="AI782" s="11" t="str">
        <f t="shared" si="217"/>
        <v/>
      </c>
    </row>
    <row r="783" spans="2:35" x14ac:dyDescent="0.25">
      <c r="B783" s="41" t="str">
        <f t="shared" si="205"/>
        <v/>
      </c>
      <c r="D783" s="43" t="str">
        <f t="shared" si="204"/>
        <v/>
      </c>
      <c r="G783" s="45"/>
      <c r="H783" s="45"/>
      <c r="I783" s="46" t="str">
        <f t="shared" si="206"/>
        <v/>
      </c>
      <c r="J783" s="46" t="str">
        <f t="shared" si="220"/>
        <v/>
      </c>
      <c r="K783" s="41" t="str">
        <f t="shared" si="207"/>
        <v/>
      </c>
      <c r="L783" s="6"/>
      <c r="M783" s="6"/>
      <c r="N783" s="41" t="str">
        <f t="shared" si="218"/>
        <v/>
      </c>
      <c r="O783" s="47" t="str">
        <f t="shared" si="219"/>
        <v/>
      </c>
      <c r="Q783" s="11" t="str">
        <f t="shared" si="208"/>
        <v/>
      </c>
      <c r="S783" s="11" t="str">
        <f t="shared" si="209"/>
        <v/>
      </c>
      <c r="U783" s="11" t="str">
        <f t="shared" si="210"/>
        <v/>
      </c>
      <c r="W783" s="11" t="str">
        <f t="shared" si="211"/>
        <v/>
      </c>
      <c r="Y783" s="11" t="str">
        <f t="shared" si="212"/>
        <v/>
      </c>
      <c r="AA783" s="11" t="str">
        <f t="shared" si="213"/>
        <v/>
      </c>
      <c r="AC783" s="11" t="str">
        <f t="shared" si="214"/>
        <v/>
      </c>
      <c r="AE783" s="11" t="str">
        <f t="shared" si="215"/>
        <v/>
      </c>
      <c r="AG783" s="11" t="str">
        <f t="shared" si="216"/>
        <v/>
      </c>
      <c r="AI783" s="11" t="str">
        <f t="shared" si="217"/>
        <v/>
      </c>
    </row>
    <row r="784" spans="2:35" x14ac:dyDescent="0.25">
      <c r="B784" s="41" t="str">
        <f t="shared" si="205"/>
        <v/>
      </c>
      <c r="D784" s="43" t="str">
        <f t="shared" si="204"/>
        <v/>
      </c>
      <c r="G784" s="45"/>
      <c r="H784" s="45"/>
      <c r="I784" s="46" t="str">
        <f t="shared" si="206"/>
        <v/>
      </c>
      <c r="J784" s="46" t="str">
        <f t="shared" si="220"/>
        <v/>
      </c>
      <c r="K784" s="41" t="str">
        <f t="shared" si="207"/>
        <v/>
      </c>
      <c r="L784" s="6"/>
      <c r="M784" s="6"/>
      <c r="N784" s="41" t="str">
        <f t="shared" si="218"/>
        <v/>
      </c>
      <c r="O784" s="47" t="str">
        <f t="shared" si="219"/>
        <v/>
      </c>
      <c r="Q784" s="11" t="str">
        <f t="shared" si="208"/>
        <v/>
      </c>
      <c r="S784" s="11" t="str">
        <f t="shared" si="209"/>
        <v/>
      </c>
      <c r="U784" s="11" t="str">
        <f t="shared" si="210"/>
        <v/>
      </c>
      <c r="W784" s="11" t="str">
        <f t="shared" si="211"/>
        <v/>
      </c>
      <c r="Y784" s="11" t="str">
        <f t="shared" si="212"/>
        <v/>
      </c>
      <c r="AA784" s="11" t="str">
        <f t="shared" si="213"/>
        <v/>
      </c>
      <c r="AC784" s="11" t="str">
        <f t="shared" si="214"/>
        <v/>
      </c>
      <c r="AE784" s="11" t="str">
        <f t="shared" si="215"/>
        <v/>
      </c>
      <c r="AG784" s="11" t="str">
        <f t="shared" si="216"/>
        <v/>
      </c>
      <c r="AI784" s="11" t="str">
        <f t="shared" si="217"/>
        <v/>
      </c>
    </row>
    <row r="785" spans="2:35" x14ac:dyDescent="0.25">
      <c r="B785" s="41" t="str">
        <f t="shared" si="205"/>
        <v/>
      </c>
      <c r="D785" s="43" t="str">
        <f t="shared" si="204"/>
        <v/>
      </c>
      <c r="G785" s="45"/>
      <c r="H785" s="45"/>
      <c r="I785" s="46" t="str">
        <f t="shared" si="206"/>
        <v/>
      </c>
      <c r="J785" s="46" t="str">
        <f t="shared" si="220"/>
        <v/>
      </c>
      <c r="K785" s="41" t="str">
        <f t="shared" si="207"/>
        <v/>
      </c>
      <c r="L785" s="6"/>
      <c r="M785" s="6"/>
      <c r="N785" s="41" t="str">
        <f t="shared" si="218"/>
        <v/>
      </c>
      <c r="O785" s="47" t="str">
        <f t="shared" si="219"/>
        <v/>
      </c>
      <c r="Q785" s="11" t="str">
        <f t="shared" si="208"/>
        <v/>
      </c>
      <c r="S785" s="11" t="str">
        <f t="shared" si="209"/>
        <v/>
      </c>
      <c r="U785" s="11" t="str">
        <f t="shared" si="210"/>
        <v/>
      </c>
      <c r="W785" s="11" t="str">
        <f t="shared" si="211"/>
        <v/>
      </c>
      <c r="Y785" s="11" t="str">
        <f t="shared" si="212"/>
        <v/>
      </c>
      <c r="AA785" s="11" t="str">
        <f t="shared" si="213"/>
        <v/>
      </c>
      <c r="AC785" s="11" t="str">
        <f t="shared" si="214"/>
        <v/>
      </c>
      <c r="AE785" s="11" t="str">
        <f t="shared" si="215"/>
        <v/>
      </c>
      <c r="AG785" s="11" t="str">
        <f t="shared" si="216"/>
        <v/>
      </c>
      <c r="AI785" s="11" t="str">
        <f t="shared" si="217"/>
        <v/>
      </c>
    </row>
    <row r="786" spans="2:35" x14ac:dyDescent="0.25">
      <c r="B786" s="41" t="str">
        <f t="shared" si="205"/>
        <v/>
      </c>
      <c r="D786" s="43" t="str">
        <f t="shared" si="204"/>
        <v/>
      </c>
      <c r="G786" s="45"/>
      <c r="H786" s="45"/>
      <c r="I786" s="46" t="str">
        <f t="shared" si="206"/>
        <v/>
      </c>
      <c r="J786" s="46" t="str">
        <f t="shared" si="220"/>
        <v/>
      </c>
      <c r="K786" s="41" t="str">
        <f t="shared" si="207"/>
        <v/>
      </c>
      <c r="L786" s="6"/>
      <c r="M786" s="6"/>
      <c r="N786" s="41" t="str">
        <f t="shared" si="218"/>
        <v/>
      </c>
      <c r="O786" s="47" t="str">
        <f t="shared" si="219"/>
        <v/>
      </c>
      <c r="Q786" s="11" t="str">
        <f t="shared" si="208"/>
        <v/>
      </c>
      <c r="S786" s="11" t="str">
        <f t="shared" si="209"/>
        <v/>
      </c>
      <c r="U786" s="11" t="str">
        <f t="shared" si="210"/>
        <v/>
      </c>
      <c r="W786" s="11" t="str">
        <f t="shared" si="211"/>
        <v/>
      </c>
      <c r="Y786" s="11" t="str">
        <f t="shared" si="212"/>
        <v/>
      </c>
      <c r="AA786" s="11" t="str">
        <f t="shared" si="213"/>
        <v/>
      </c>
      <c r="AC786" s="11" t="str">
        <f t="shared" si="214"/>
        <v/>
      </c>
      <c r="AE786" s="11" t="str">
        <f t="shared" si="215"/>
        <v/>
      </c>
      <c r="AG786" s="11" t="str">
        <f t="shared" si="216"/>
        <v/>
      </c>
      <c r="AI786" s="11" t="str">
        <f t="shared" si="217"/>
        <v/>
      </c>
    </row>
    <row r="787" spans="2:35" x14ac:dyDescent="0.25">
      <c r="B787" s="41" t="str">
        <f t="shared" si="205"/>
        <v/>
      </c>
      <c r="D787" s="43" t="str">
        <f t="shared" si="204"/>
        <v/>
      </c>
      <c r="G787" s="45"/>
      <c r="H787" s="45"/>
      <c r="I787" s="46" t="str">
        <f t="shared" si="206"/>
        <v/>
      </c>
      <c r="J787" s="46" t="str">
        <f t="shared" si="220"/>
        <v/>
      </c>
      <c r="K787" s="41" t="str">
        <f t="shared" si="207"/>
        <v/>
      </c>
      <c r="L787" s="6"/>
      <c r="M787" s="6"/>
      <c r="N787" s="41" t="str">
        <f t="shared" si="218"/>
        <v/>
      </c>
      <c r="O787" s="47" t="str">
        <f t="shared" si="219"/>
        <v/>
      </c>
      <c r="Q787" s="11" t="str">
        <f t="shared" si="208"/>
        <v/>
      </c>
      <c r="S787" s="11" t="str">
        <f t="shared" si="209"/>
        <v/>
      </c>
      <c r="U787" s="11" t="str">
        <f t="shared" si="210"/>
        <v/>
      </c>
      <c r="W787" s="11" t="str">
        <f t="shared" si="211"/>
        <v/>
      </c>
      <c r="Y787" s="11" t="str">
        <f t="shared" si="212"/>
        <v/>
      </c>
      <c r="AA787" s="11" t="str">
        <f t="shared" si="213"/>
        <v/>
      </c>
      <c r="AC787" s="11" t="str">
        <f t="shared" si="214"/>
        <v/>
      </c>
      <c r="AE787" s="11" t="str">
        <f t="shared" si="215"/>
        <v/>
      </c>
      <c r="AG787" s="11" t="str">
        <f t="shared" si="216"/>
        <v/>
      </c>
      <c r="AI787" s="11" t="str">
        <f t="shared" si="217"/>
        <v/>
      </c>
    </row>
    <row r="788" spans="2:35" x14ac:dyDescent="0.25">
      <c r="B788" s="41" t="str">
        <f t="shared" si="205"/>
        <v/>
      </c>
      <c r="D788" s="43" t="str">
        <f t="shared" si="204"/>
        <v/>
      </c>
      <c r="G788" s="45"/>
      <c r="H788" s="45"/>
      <c r="I788" s="46" t="str">
        <f t="shared" si="206"/>
        <v/>
      </c>
      <c r="J788" s="46" t="str">
        <f t="shared" si="220"/>
        <v/>
      </c>
      <c r="K788" s="41" t="str">
        <f t="shared" si="207"/>
        <v/>
      </c>
      <c r="L788" s="6"/>
      <c r="M788" s="6"/>
      <c r="N788" s="41" t="str">
        <f t="shared" si="218"/>
        <v/>
      </c>
      <c r="O788" s="47" t="str">
        <f t="shared" si="219"/>
        <v/>
      </c>
      <c r="Q788" s="11" t="str">
        <f t="shared" si="208"/>
        <v/>
      </c>
      <c r="S788" s="11" t="str">
        <f t="shared" si="209"/>
        <v/>
      </c>
      <c r="U788" s="11" t="str">
        <f t="shared" si="210"/>
        <v/>
      </c>
      <c r="W788" s="11" t="str">
        <f t="shared" si="211"/>
        <v/>
      </c>
      <c r="Y788" s="11" t="str">
        <f t="shared" si="212"/>
        <v/>
      </c>
      <c r="AA788" s="11" t="str">
        <f t="shared" si="213"/>
        <v/>
      </c>
      <c r="AC788" s="11" t="str">
        <f t="shared" si="214"/>
        <v/>
      </c>
      <c r="AE788" s="11" t="str">
        <f t="shared" si="215"/>
        <v/>
      </c>
      <c r="AG788" s="11" t="str">
        <f t="shared" si="216"/>
        <v/>
      </c>
      <c r="AI788" s="11" t="str">
        <f t="shared" si="217"/>
        <v/>
      </c>
    </row>
    <row r="789" spans="2:35" x14ac:dyDescent="0.25">
      <c r="B789" s="41" t="str">
        <f t="shared" si="205"/>
        <v/>
      </c>
      <c r="D789" s="43" t="str">
        <f t="shared" si="204"/>
        <v/>
      </c>
      <c r="G789" s="45"/>
      <c r="H789" s="45"/>
      <c r="I789" s="46" t="str">
        <f t="shared" si="206"/>
        <v/>
      </c>
      <c r="J789" s="46" t="str">
        <f t="shared" si="220"/>
        <v/>
      </c>
      <c r="K789" s="41" t="str">
        <f t="shared" si="207"/>
        <v/>
      </c>
      <c r="L789" s="6"/>
      <c r="M789" s="6"/>
      <c r="N789" s="41" t="str">
        <f t="shared" si="218"/>
        <v/>
      </c>
      <c r="O789" s="47" t="str">
        <f t="shared" si="219"/>
        <v/>
      </c>
      <c r="Q789" s="11" t="str">
        <f t="shared" si="208"/>
        <v/>
      </c>
      <c r="S789" s="11" t="str">
        <f t="shared" si="209"/>
        <v/>
      </c>
      <c r="U789" s="11" t="str">
        <f t="shared" si="210"/>
        <v/>
      </c>
      <c r="W789" s="11" t="str">
        <f t="shared" si="211"/>
        <v/>
      </c>
      <c r="Y789" s="11" t="str">
        <f t="shared" si="212"/>
        <v/>
      </c>
      <c r="AA789" s="11" t="str">
        <f t="shared" si="213"/>
        <v/>
      </c>
      <c r="AC789" s="11" t="str">
        <f t="shared" si="214"/>
        <v/>
      </c>
      <c r="AE789" s="11" t="str">
        <f t="shared" si="215"/>
        <v/>
      </c>
      <c r="AG789" s="11" t="str">
        <f t="shared" si="216"/>
        <v/>
      </c>
      <c r="AI789" s="11" t="str">
        <f t="shared" si="217"/>
        <v/>
      </c>
    </row>
    <row r="790" spans="2:35" x14ac:dyDescent="0.25">
      <c r="B790" s="41" t="str">
        <f t="shared" si="205"/>
        <v/>
      </c>
      <c r="D790" s="43" t="str">
        <f t="shared" si="204"/>
        <v/>
      </c>
      <c r="G790" s="45"/>
      <c r="H790" s="45"/>
      <c r="I790" s="46" t="str">
        <f t="shared" si="206"/>
        <v/>
      </c>
      <c r="J790" s="46" t="str">
        <f t="shared" si="220"/>
        <v/>
      </c>
      <c r="K790" s="41" t="str">
        <f t="shared" si="207"/>
        <v/>
      </c>
      <c r="L790" s="6"/>
      <c r="M790" s="6"/>
      <c r="N790" s="41" t="str">
        <f t="shared" si="218"/>
        <v/>
      </c>
      <c r="O790" s="47" t="str">
        <f t="shared" si="219"/>
        <v/>
      </c>
      <c r="Q790" s="11" t="str">
        <f t="shared" si="208"/>
        <v/>
      </c>
      <c r="S790" s="11" t="str">
        <f t="shared" si="209"/>
        <v/>
      </c>
      <c r="U790" s="11" t="str">
        <f t="shared" si="210"/>
        <v/>
      </c>
      <c r="W790" s="11" t="str">
        <f t="shared" si="211"/>
        <v/>
      </c>
      <c r="Y790" s="11" t="str">
        <f t="shared" si="212"/>
        <v/>
      </c>
      <c r="AA790" s="11" t="str">
        <f t="shared" si="213"/>
        <v/>
      </c>
      <c r="AC790" s="11" t="str">
        <f t="shared" si="214"/>
        <v/>
      </c>
      <c r="AE790" s="11" t="str">
        <f t="shared" si="215"/>
        <v/>
      </c>
      <c r="AG790" s="11" t="str">
        <f t="shared" si="216"/>
        <v/>
      </c>
      <c r="AI790" s="11" t="str">
        <f t="shared" si="217"/>
        <v/>
      </c>
    </row>
    <row r="791" spans="2:35" x14ac:dyDescent="0.25">
      <c r="B791" s="41" t="str">
        <f t="shared" si="205"/>
        <v/>
      </c>
      <c r="D791" s="43" t="str">
        <f t="shared" si="204"/>
        <v/>
      </c>
      <c r="G791" s="45"/>
      <c r="H791" s="45"/>
      <c r="I791" s="46" t="str">
        <f t="shared" si="206"/>
        <v/>
      </c>
      <c r="J791" s="46" t="str">
        <f t="shared" si="220"/>
        <v/>
      </c>
      <c r="K791" s="41" t="str">
        <f t="shared" si="207"/>
        <v/>
      </c>
      <c r="L791" s="6"/>
      <c r="M791" s="6"/>
      <c r="N791" s="41" t="str">
        <f t="shared" si="218"/>
        <v/>
      </c>
      <c r="O791" s="47" t="str">
        <f t="shared" si="219"/>
        <v/>
      </c>
      <c r="Q791" s="11" t="str">
        <f t="shared" si="208"/>
        <v/>
      </c>
      <c r="S791" s="11" t="str">
        <f t="shared" si="209"/>
        <v/>
      </c>
      <c r="U791" s="11" t="str">
        <f t="shared" si="210"/>
        <v/>
      </c>
      <c r="W791" s="11" t="str">
        <f t="shared" si="211"/>
        <v/>
      </c>
      <c r="Y791" s="11" t="str">
        <f t="shared" si="212"/>
        <v/>
      </c>
      <c r="AA791" s="11" t="str">
        <f t="shared" si="213"/>
        <v/>
      </c>
      <c r="AC791" s="11" t="str">
        <f t="shared" si="214"/>
        <v/>
      </c>
      <c r="AE791" s="11" t="str">
        <f t="shared" si="215"/>
        <v/>
      </c>
      <c r="AG791" s="11" t="str">
        <f t="shared" si="216"/>
        <v/>
      </c>
      <c r="AI791" s="11" t="str">
        <f t="shared" si="217"/>
        <v/>
      </c>
    </row>
    <row r="792" spans="2:35" x14ac:dyDescent="0.25">
      <c r="B792" s="41" t="str">
        <f t="shared" si="205"/>
        <v/>
      </c>
      <c r="D792" s="43" t="str">
        <f t="shared" si="204"/>
        <v/>
      </c>
      <c r="G792" s="45"/>
      <c r="H792" s="45"/>
      <c r="I792" s="46" t="str">
        <f t="shared" si="206"/>
        <v/>
      </c>
      <c r="J792" s="46" t="str">
        <f t="shared" si="220"/>
        <v/>
      </c>
      <c r="K792" s="41" t="str">
        <f t="shared" si="207"/>
        <v/>
      </c>
      <c r="L792" s="6"/>
      <c r="M792" s="6"/>
      <c r="N792" s="41" t="str">
        <f t="shared" si="218"/>
        <v/>
      </c>
      <c r="O792" s="47" t="str">
        <f t="shared" si="219"/>
        <v/>
      </c>
      <c r="Q792" s="11" t="str">
        <f t="shared" si="208"/>
        <v/>
      </c>
      <c r="S792" s="11" t="str">
        <f t="shared" si="209"/>
        <v/>
      </c>
      <c r="U792" s="11" t="str">
        <f t="shared" si="210"/>
        <v/>
      </c>
      <c r="W792" s="11" t="str">
        <f t="shared" si="211"/>
        <v/>
      </c>
      <c r="Y792" s="11" t="str">
        <f t="shared" si="212"/>
        <v/>
      </c>
      <c r="AA792" s="11" t="str">
        <f t="shared" si="213"/>
        <v/>
      </c>
      <c r="AC792" s="11" t="str">
        <f t="shared" si="214"/>
        <v/>
      </c>
      <c r="AE792" s="11" t="str">
        <f t="shared" si="215"/>
        <v/>
      </c>
      <c r="AG792" s="11" t="str">
        <f t="shared" si="216"/>
        <v/>
      </c>
      <c r="AI792" s="11" t="str">
        <f t="shared" si="217"/>
        <v/>
      </c>
    </row>
    <row r="793" spans="2:35" x14ac:dyDescent="0.25">
      <c r="B793" s="41" t="str">
        <f t="shared" si="205"/>
        <v/>
      </c>
      <c r="D793" s="43" t="str">
        <f t="shared" si="204"/>
        <v/>
      </c>
      <c r="G793" s="45"/>
      <c r="H793" s="45"/>
      <c r="I793" s="46" t="str">
        <f t="shared" si="206"/>
        <v/>
      </c>
      <c r="J793" s="46" t="str">
        <f t="shared" si="220"/>
        <v/>
      </c>
      <c r="K793" s="41" t="str">
        <f t="shared" si="207"/>
        <v/>
      </c>
      <c r="L793" s="6"/>
      <c r="M793" s="6"/>
      <c r="N793" s="41" t="str">
        <f t="shared" si="218"/>
        <v/>
      </c>
      <c r="O793" s="47" t="str">
        <f t="shared" si="219"/>
        <v/>
      </c>
      <c r="Q793" s="11" t="str">
        <f t="shared" si="208"/>
        <v/>
      </c>
      <c r="S793" s="11" t="str">
        <f t="shared" si="209"/>
        <v/>
      </c>
      <c r="U793" s="11" t="str">
        <f t="shared" si="210"/>
        <v/>
      </c>
      <c r="W793" s="11" t="str">
        <f t="shared" si="211"/>
        <v/>
      </c>
      <c r="Y793" s="11" t="str">
        <f t="shared" si="212"/>
        <v/>
      </c>
      <c r="AA793" s="11" t="str">
        <f t="shared" si="213"/>
        <v/>
      </c>
      <c r="AC793" s="11" t="str">
        <f t="shared" si="214"/>
        <v/>
      </c>
      <c r="AE793" s="11" t="str">
        <f t="shared" si="215"/>
        <v/>
      </c>
      <c r="AG793" s="11" t="str">
        <f t="shared" si="216"/>
        <v/>
      </c>
      <c r="AI793" s="11" t="str">
        <f t="shared" si="217"/>
        <v/>
      </c>
    </row>
    <row r="794" spans="2:35" x14ac:dyDescent="0.25">
      <c r="B794" s="41" t="str">
        <f t="shared" si="205"/>
        <v/>
      </c>
      <c r="D794" s="43" t="str">
        <f t="shared" si="204"/>
        <v/>
      </c>
      <c r="G794" s="45"/>
      <c r="H794" s="45"/>
      <c r="I794" s="46" t="str">
        <f t="shared" si="206"/>
        <v/>
      </c>
      <c r="J794" s="46" t="str">
        <f t="shared" si="220"/>
        <v/>
      </c>
      <c r="K794" s="41" t="str">
        <f t="shared" si="207"/>
        <v/>
      </c>
      <c r="L794" s="6"/>
      <c r="M794" s="6"/>
      <c r="N794" s="41" t="str">
        <f t="shared" si="218"/>
        <v/>
      </c>
      <c r="O794" s="47" t="str">
        <f t="shared" si="219"/>
        <v/>
      </c>
      <c r="Q794" s="11" t="str">
        <f t="shared" si="208"/>
        <v/>
      </c>
      <c r="S794" s="11" t="str">
        <f t="shared" si="209"/>
        <v/>
      </c>
      <c r="U794" s="11" t="str">
        <f t="shared" si="210"/>
        <v/>
      </c>
      <c r="W794" s="11" t="str">
        <f t="shared" si="211"/>
        <v/>
      </c>
      <c r="Y794" s="11" t="str">
        <f t="shared" si="212"/>
        <v/>
      </c>
      <c r="AA794" s="11" t="str">
        <f t="shared" si="213"/>
        <v/>
      </c>
      <c r="AC794" s="11" t="str">
        <f t="shared" si="214"/>
        <v/>
      </c>
      <c r="AE794" s="11" t="str">
        <f t="shared" si="215"/>
        <v/>
      </c>
      <c r="AG794" s="11" t="str">
        <f t="shared" si="216"/>
        <v/>
      </c>
      <c r="AI794" s="11" t="str">
        <f t="shared" si="217"/>
        <v/>
      </c>
    </row>
    <row r="795" spans="2:35" x14ac:dyDescent="0.25">
      <c r="B795" s="41" t="str">
        <f t="shared" si="205"/>
        <v/>
      </c>
      <c r="D795" s="43" t="str">
        <f t="shared" si="204"/>
        <v/>
      </c>
      <c r="G795" s="45"/>
      <c r="H795" s="45"/>
      <c r="I795" s="46" t="str">
        <f t="shared" si="206"/>
        <v/>
      </c>
      <c r="J795" s="46" t="str">
        <f t="shared" si="220"/>
        <v/>
      </c>
      <c r="K795" s="41" t="str">
        <f t="shared" si="207"/>
        <v/>
      </c>
      <c r="L795" s="6"/>
      <c r="M795" s="6"/>
      <c r="N795" s="41" t="str">
        <f t="shared" si="218"/>
        <v/>
      </c>
      <c r="O795" s="47" t="str">
        <f t="shared" si="219"/>
        <v/>
      </c>
      <c r="Q795" s="11" t="str">
        <f t="shared" si="208"/>
        <v/>
      </c>
      <c r="S795" s="11" t="str">
        <f t="shared" si="209"/>
        <v/>
      </c>
      <c r="U795" s="11" t="str">
        <f t="shared" si="210"/>
        <v/>
      </c>
      <c r="W795" s="11" t="str">
        <f t="shared" si="211"/>
        <v/>
      </c>
      <c r="Y795" s="11" t="str">
        <f t="shared" si="212"/>
        <v/>
      </c>
      <c r="AA795" s="11" t="str">
        <f t="shared" si="213"/>
        <v/>
      </c>
      <c r="AC795" s="11" t="str">
        <f t="shared" si="214"/>
        <v/>
      </c>
      <c r="AE795" s="11" t="str">
        <f t="shared" si="215"/>
        <v/>
      </c>
      <c r="AG795" s="11" t="str">
        <f t="shared" si="216"/>
        <v/>
      </c>
      <c r="AI795" s="11" t="str">
        <f t="shared" si="217"/>
        <v/>
      </c>
    </row>
    <row r="796" spans="2:35" x14ac:dyDescent="0.25">
      <c r="B796" s="41" t="str">
        <f t="shared" si="205"/>
        <v/>
      </c>
      <c r="D796" s="43" t="str">
        <f t="shared" si="204"/>
        <v/>
      </c>
      <c r="G796" s="45"/>
      <c r="H796" s="45"/>
      <c r="I796" s="46" t="str">
        <f t="shared" si="206"/>
        <v/>
      </c>
      <c r="J796" s="46" t="str">
        <f t="shared" si="220"/>
        <v/>
      </c>
      <c r="K796" s="41" t="str">
        <f t="shared" si="207"/>
        <v/>
      </c>
      <c r="L796" s="6"/>
      <c r="M796" s="6"/>
      <c r="N796" s="41" t="str">
        <f t="shared" si="218"/>
        <v/>
      </c>
      <c r="O796" s="47" t="str">
        <f t="shared" si="219"/>
        <v/>
      </c>
      <c r="Q796" s="11" t="str">
        <f t="shared" si="208"/>
        <v/>
      </c>
      <c r="S796" s="11" t="str">
        <f t="shared" si="209"/>
        <v/>
      </c>
      <c r="U796" s="11" t="str">
        <f t="shared" si="210"/>
        <v/>
      </c>
      <c r="W796" s="11" t="str">
        <f t="shared" si="211"/>
        <v/>
      </c>
      <c r="Y796" s="11" t="str">
        <f t="shared" si="212"/>
        <v/>
      </c>
      <c r="AA796" s="11" t="str">
        <f t="shared" si="213"/>
        <v/>
      </c>
      <c r="AC796" s="11" t="str">
        <f t="shared" si="214"/>
        <v/>
      </c>
      <c r="AE796" s="11" t="str">
        <f t="shared" si="215"/>
        <v/>
      </c>
      <c r="AG796" s="11" t="str">
        <f t="shared" si="216"/>
        <v/>
      </c>
      <c r="AI796" s="11" t="str">
        <f t="shared" si="217"/>
        <v/>
      </c>
    </row>
    <row r="797" spans="2:35" x14ac:dyDescent="0.25">
      <c r="B797" s="41" t="str">
        <f t="shared" si="205"/>
        <v/>
      </c>
      <c r="D797" s="43" t="str">
        <f t="shared" si="204"/>
        <v/>
      </c>
      <c r="G797" s="45"/>
      <c r="H797" s="45"/>
      <c r="I797" s="46" t="str">
        <f t="shared" si="206"/>
        <v/>
      </c>
      <c r="J797" s="46" t="str">
        <f t="shared" si="220"/>
        <v/>
      </c>
      <c r="K797" s="41" t="str">
        <f t="shared" si="207"/>
        <v/>
      </c>
      <c r="L797" s="6"/>
      <c r="M797" s="6"/>
      <c r="N797" s="41" t="str">
        <f t="shared" si="218"/>
        <v/>
      </c>
      <c r="O797" s="47" t="str">
        <f t="shared" si="219"/>
        <v/>
      </c>
      <c r="Q797" s="11" t="str">
        <f t="shared" si="208"/>
        <v/>
      </c>
      <c r="S797" s="11" t="str">
        <f t="shared" si="209"/>
        <v/>
      </c>
      <c r="U797" s="11" t="str">
        <f t="shared" si="210"/>
        <v/>
      </c>
      <c r="W797" s="11" t="str">
        <f t="shared" si="211"/>
        <v/>
      </c>
      <c r="Y797" s="11" t="str">
        <f t="shared" si="212"/>
        <v/>
      </c>
      <c r="AA797" s="11" t="str">
        <f t="shared" si="213"/>
        <v/>
      </c>
      <c r="AC797" s="11" t="str">
        <f t="shared" si="214"/>
        <v/>
      </c>
      <c r="AE797" s="11" t="str">
        <f t="shared" si="215"/>
        <v/>
      </c>
      <c r="AG797" s="11" t="str">
        <f t="shared" si="216"/>
        <v/>
      </c>
      <c r="AI797" s="11" t="str">
        <f t="shared" si="217"/>
        <v/>
      </c>
    </row>
    <row r="798" spans="2:35" x14ac:dyDescent="0.25">
      <c r="B798" s="41" t="str">
        <f t="shared" si="205"/>
        <v/>
      </c>
      <c r="D798" s="43" t="str">
        <f t="shared" si="204"/>
        <v/>
      </c>
      <c r="G798" s="45"/>
      <c r="H798" s="45"/>
      <c r="I798" s="46" t="str">
        <f t="shared" si="206"/>
        <v/>
      </c>
      <c r="J798" s="46" t="str">
        <f t="shared" si="220"/>
        <v/>
      </c>
      <c r="K798" s="41" t="str">
        <f t="shared" si="207"/>
        <v/>
      </c>
      <c r="L798" s="6"/>
      <c r="M798" s="6"/>
      <c r="N798" s="41" t="str">
        <f t="shared" si="218"/>
        <v/>
      </c>
      <c r="O798" s="47" t="str">
        <f t="shared" si="219"/>
        <v/>
      </c>
      <c r="Q798" s="11" t="str">
        <f t="shared" si="208"/>
        <v/>
      </c>
      <c r="S798" s="11" t="str">
        <f t="shared" si="209"/>
        <v/>
      </c>
      <c r="U798" s="11" t="str">
        <f t="shared" si="210"/>
        <v/>
      </c>
      <c r="W798" s="11" t="str">
        <f t="shared" si="211"/>
        <v/>
      </c>
      <c r="Y798" s="11" t="str">
        <f t="shared" si="212"/>
        <v/>
      </c>
      <c r="AA798" s="11" t="str">
        <f t="shared" si="213"/>
        <v/>
      </c>
      <c r="AC798" s="11" t="str">
        <f t="shared" si="214"/>
        <v/>
      </c>
      <c r="AE798" s="11" t="str">
        <f t="shared" si="215"/>
        <v/>
      </c>
      <c r="AG798" s="11" t="str">
        <f t="shared" si="216"/>
        <v/>
      </c>
      <c r="AI798" s="11" t="str">
        <f t="shared" si="217"/>
        <v/>
      </c>
    </row>
    <row r="799" spans="2:35" x14ac:dyDescent="0.25">
      <c r="B799" s="41" t="str">
        <f t="shared" si="205"/>
        <v/>
      </c>
      <c r="D799" s="43" t="str">
        <f t="shared" si="204"/>
        <v/>
      </c>
      <c r="G799" s="45"/>
      <c r="H799" s="45"/>
      <c r="I799" s="46" t="str">
        <f t="shared" si="206"/>
        <v/>
      </c>
      <c r="J799" s="46" t="str">
        <f t="shared" si="220"/>
        <v/>
      </c>
      <c r="K799" s="41" t="str">
        <f t="shared" si="207"/>
        <v/>
      </c>
      <c r="L799" s="6"/>
      <c r="M799" s="6"/>
      <c r="N799" s="41" t="str">
        <f t="shared" si="218"/>
        <v/>
      </c>
      <c r="O799" s="47" t="str">
        <f t="shared" si="219"/>
        <v/>
      </c>
      <c r="Q799" s="11" t="str">
        <f t="shared" si="208"/>
        <v/>
      </c>
      <c r="S799" s="11" t="str">
        <f t="shared" si="209"/>
        <v/>
      </c>
      <c r="U799" s="11" t="str">
        <f t="shared" si="210"/>
        <v/>
      </c>
      <c r="W799" s="11" t="str">
        <f t="shared" si="211"/>
        <v/>
      </c>
      <c r="Y799" s="11" t="str">
        <f t="shared" si="212"/>
        <v/>
      </c>
      <c r="AA799" s="11" t="str">
        <f t="shared" si="213"/>
        <v/>
      </c>
      <c r="AC799" s="11" t="str">
        <f t="shared" si="214"/>
        <v/>
      </c>
      <c r="AE799" s="11" t="str">
        <f t="shared" si="215"/>
        <v/>
      </c>
      <c r="AG799" s="11" t="str">
        <f t="shared" si="216"/>
        <v/>
      </c>
      <c r="AI799" s="11" t="str">
        <f t="shared" si="217"/>
        <v/>
      </c>
    </row>
    <row r="800" spans="2:35" x14ac:dyDescent="0.25">
      <c r="B800" s="41" t="str">
        <f t="shared" si="205"/>
        <v/>
      </c>
      <c r="D800" s="43" t="str">
        <f t="shared" si="204"/>
        <v/>
      </c>
      <c r="G800" s="45"/>
      <c r="H800" s="45"/>
      <c r="I800" s="46" t="str">
        <f t="shared" si="206"/>
        <v/>
      </c>
      <c r="J800" s="46" t="str">
        <f t="shared" si="220"/>
        <v/>
      </c>
      <c r="K800" s="41" t="str">
        <f t="shared" si="207"/>
        <v/>
      </c>
      <c r="L800" s="6"/>
      <c r="M800" s="6"/>
      <c r="N800" s="41" t="str">
        <f t="shared" si="218"/>
        <v/>
      </c>
      <c r="O800" s="47" t="str">
        <f t="shared" si="219"/>
        <v/>
      </c>
      <c r="Q800" s="11" t="str">
        <f t="shared" si="208"/>
        <v/>
      </c>
      <c r="S800" s="11" t="str">
        <f t="shared" si="209"/>
        <v/>
      </c>
      <c r="U800" s="11" t="str">
        <f t="shared" si="210"/>
        <v/>
      </c>
      <c r="W800" s="11" t="str">
        <f t="shared" si="211"/>
        <v/>
      </c>
      <c r="Y800" s="11" t="str">
        <f t="shared" si="212"/>
        <v/>
      </c>
      <c r="AA800" s="11" t="str">
        <f t="shared" si="213"/>
        <v/>
      </c>
      <c r="AC800" s="11" t="str">
        <f t="shared" si="214"/>
        <v/>
      </c>
      <c r="AE800" s="11" t="str">
        <f t="shared" si="215"/>
        <v/>
      </c>
      <c r="AG800" s="11" t="str">
        <f t="shared" si="216"/>
        <v/>
      </c>
      <c r="AI800" s="11" t="str">
        <f t="shared" si="217"/>
        <v/>
      </c>
    </row>
    <row r="801" spans="2:35" x14ac:dyDescent="0.25">
      <c r="B801" s="41" t="str">
        <f t="shared" si="205"/>
        <v/>
      </c>
      <c r="D801" s="43" t="str">
        <f t="shared" si="204"/>
        <v/>
      </c>
      <c r="G801" s="45"/>
      <c r="H801" s="45"/>
      <c r="I801" s="46" t="str">
        <f t="shared" si="206"/>
        <v/>
      </c>
      <c r="J801" s="46" t="str">
        <f t="shared" si="220"/>
        <v/>
      </c>
      <c r="K801" s="41" t="str">
        <f t="shared" si="207"/>
        <v/>
      </c>
      <c r="L801" s="6"/>
      <c r="M801" s="6"/>
      <c r="N801" s="41" t="str">
        <f t="shared" si="218"/>
        <v/>
      </c>
      <c r="O801" s="47" t="str">
        <f t="shared" si="219"/>
        <v/>
      </c>
      <c r="Q801" s="11" t="str">
        <f t="shared" si="208"/>
        <v/>
      </c>
      <c r="S801" s="11" t="str">
        <f t="shared" si="209"/>
        <v/>
      </c>
      <c r="U801" s="11" t="str">
        <f t="shared" si="210"/>
        <v/>
      </c>
      <c r="W801" s="11" t="str">
        <f t="shared" si="211"/>
        <v/>
      </c>
      <c r="Y801" s="11" t="str">
        <f t="shared" si="212"/>
        <v/>
      </c>
      <c r="AA801" s="11" t="str">
        <f t="shared" si="213"/>
        <v/>
      </c>
      <c r="AC801" s="11" t="str">
        <f t="shared" si="214"/>
        <v/>
      </c>
      <c r="AE801" s="11" t="str">
        <f t="shared" si="215"/>
        <v/>
      </c>
      <c r="AG801" s="11" t="str">
        <f t="shared" si="216"/>
        <v/>
      </c>
      <c r="AI801" s="11" t="str">
        <f t="shared" si="217"/>
        <v/>
      </c>
    </row>
    <row r="802" spans="2:35" x14ac:dyDescent="0.25">
      <c r="B802" s="41" t="str">
        <f t="shared" si="205"/>
        <v/>
      </c>
      <c r="D802" s="43" t="str">
        <f t="shared" si="204"/>
        <v/>
      </c>
      <c r="G802" s="45"/>
      <c r="H802" s="45"/>
      <c r="I802" s="46" t="str">
        <f t="shared" si="206"/>
        <v/>
      </c>
      <c r="J802" s="46" t="str">
        <f t="shared" si="220"/>
        <v/>
      </c>
      <c r="K802" s="41" t="str">
        <f t="shared" si="207"/>
        <v/>
      </c>
      <c r="L802" s="6"/>
      <c r="M802" s="6"/>
      <c r="N802" s="41" t="str">
        <f t="shared" si="218"/>
        <v/>
      </c>
      <c r="O802" s="47" t="str">
        <f t="shared" si="219"/>
        <v/>
      </c>
      <c r="Q802" s="11" t="str">
        <f t="shared" si="208"/>
        <v/>
      </c>
      <c r="S802" s="11" t="str">
        <f t="shared" si="209"/>
        <v/>
      </c>
      <c r="U802" s="11" t="str">
        <f t="shared" si="210"/>
        <v/>
      </c>
      <c r="W802" s="11" t="str">
        <f t="shared" si="211"/>
        <v/>
      </c>
      <c r="Y802" s="11" t="str">
        <f t="shared" si="212"/>
        <v/>
      </c>
      <c r="AA802" s="11" t="str">
        <f t="shared" si="213"/>
        <v/>
      </c>
      <c r="AC802" s="11" t="str">
        <f t="shared" si="214"/>
        <v/>
      </c>
      <c r="AE802" s="11" t="str">
        <f t="shared" si="215"/>
        <v/>
      </c>
      <c r="AG802" s="11" t="str">
        <f t="shared" si="216"/>
        <v/>
      </c>
      <c r="AI802" s="11" t="str">
        <f t="shared" si="217"/>
        <v/>
      </c>
    </row>
    <row r="803" spans="2:35" x14ac:dyDescent="0.25">
      <c r="B803" s="41" t="str">
        <f t="shared" si="205"/>
        <v/>
      </c>
      <c r="D803" s="43" t="str">
        <f t="shared" si="204"/>
        <v/>
      </c>
      <c r="G803" s="45"/>
      <c r="H803" s="45"/>
      <c r="I803" s="46" t="str">
        <f t="shared" si="206"/>
        <v/>
      </c>
      <c r="J803" s="46" t="str">
        <f t="shared" si="220"/>
        <v/>
      </c>
      <c r="K803" s="41" t="str">
        <f t="shared" si="207"/>
        <v/>
      </c>
      <c r="L803" s="6"/>
      <c r="M803" s="6"/>
      <c r="N803" s="41" t="str">
        <f t="shared" si="218"/>
        <v/>
      </c>
      <c r="O803" s="47" t="str">
        <f t="shared" si="219"/>
        <v/>
      </c>
      <c r="Q803" s="11" t="str">
        <f t="shared" si="208"/>
        <v/>
      </c>
      <c r="S803" s="11" t="str">
        <f t="shared" si="209"/>
        <v/>
      </c>
      <c r="U803" s="11" t="str">
        <f t="shared" si="210"/>
        <v/>
      </c>
      <c r="W803" s="11" t="str">
        <f t="shared" si="211"/>
        <v/>
      </c>
      <c r="Y803" s="11" t="str">
        <f t="shared" si="212"/>
        <v/>
      </c>
      <c r="AA803" s="11" t="str">
        <f t="shared" si="213"/>
        <v/>
      </c>
      <c r="AC803" s="11" t="str">
        <f t="shared" si="214"/>
        <v/>
      </c>
      <c r="AE803" s="11" t="str">
        <f t="shared" si="215"/>
        <v/>
      </c>
      <c r="AG803" s="11" t="str">
        <f t="shared" si="216"/>
        <v/>
      </c>
      <c r="AI803" s="11" t="str">
        <f t="shared" si="217"/>
        <v/>
      </c>
    </row>
    <row r="804" spans="2:35" x14ac:dyDescent="0.25">
      <c r="B804" s="41" t="str">
        <f t="shared" si="205"/>
        <v/>
      </c>
      <c r="D804" s="43" t="str">
        <f t="shared" si="204"/>
        <v/>
      </c>
      <c r="G804" s="45"/>
      <c r="H804" s="45"/>
      <c r="I804" s="46" t="str">
        <f t="shared" si="206"/>
        <v/>
      </c>
      <c r="J804" s="46" t="str">
        <f t="shared" si="220"/>
        <v/>
      </c>
      <c r="K804" s="41" t="str">
        <f t="shared" si="207"/>
        <v/>
      </c>
      <c r="L804" s="6"/>
      <c r="M804" s="6"/>
      <c r="N804" s="41" t="str">
        <f t="shared" si="218"/>
        <v/>
      </c>
      <c r="O804" s="47" t="str">
        <f t="shared" si="219"/>
        <v/>
      </c>
      <c r="Q804" s="11" t="str">
        <f t="shared" si="208"/>
        <v/>
      </c>
      <c r="S804" s="11" t="str">
        <f t="shared" si="209"/>
        <v/>
      </c>
      <c r="U804" s="11" t="str">
        <f t="shared" si="210"/>
        <v/>
      </c>
      <c r="W804" s="11" t="str">
        <f t="shared" si="211"/>
        <v/>
      </c>
      <c r="Y804" s="11" t="str">
        <f t="shared" si="212"/>
        <v/>
      </c>
      <c r="AA804" s="11" t="str">
        <f t="shared" si="213"/>
        <v/>
      </c>
      <c r="AC804" s="11" t="str">
        <f t="shared" si="214"/>
        <v/>
      </c>
      <c r="AE804" s="11" t="str">
        <f t="shared" si="215"/>
        <v/>
      </c>
      <c r="AG804" s="11" t="str">
        <f t="shared" si="216"/>
        <v/>
      </c>
      <c r="AI804" s="11" t="str">
        <f t="shared" si="217"/>
        <v/>
      </c>
    </row>
    <row r="805" spans="2:35" x14ac:dyDescent="0.25">
      <c r="B805" s="41" t="str">
        <f t="shared" si="205"/>
        <v/>
      </c>
      <c r="D805" s="43" t="str">
        <f t="shared" si="204"/>
        <v/>
      </c>
      <c r="G805" s="45"/>
      <c r="H805" s="45"/>
      <c r="I805" s="46" t="str">
        <f t="shared" si="206"/>
        <v/>
      </c>
      <c r="J805" s="46" t="str">
        <f t="shared" si="220"/>
        <v/>
      </c>
      <c r="K805" s="41" t="str">
        <f t="shared" si="207"/>
        <v/>
      </c>
      <c r="L805" s="6"/>
      <c r="M805" s="6"/>
      <c r="N805" s="41" t="str">
        <f t="shared" si="218"/>
        <v/>
      </c>
      <c r="O805" s="47" t="str">
        <f t="shared" si="219"/>
        <v/>
      </c>
      <c r="Q805" s="11" t="str">
        <f t="shared" si="208"/>
        <v/>
      </c>
      <c r="S805" s="11" t="str">
        <f t="shared" si="209"/>
        <v/>
      </c>
      <c r="U805" s="11" t="str">
        <f t="shared" si="210"/>
        <v/>
      </c>
      <c r="W805" s="11" t="str">
        <f t="shared" si="211"/>
        <v/>
      </c>
      <c r="Y805" s="11" t="str">
        <f t="shared" si="212"/>
        <v/>
      </c>
      <c r="AA805" s="11" t="str">
        <f t="shared" si="213"/>
        <v/>
      </c>
      <c r="AC805" s="11" t="str">
        <f t="shared" si="214"/>
        <v/>
      </c>
      <c r="AE805" s="11" t="str">
        <f t="shared" si="215"/>
        <v/>
      </c>
      <c r="AG805" s="11" t="str">
        <f t="shared" si="216"/>
        <v/>
      </c>
      <c r="AI805" s="11" t="str">
        <f t="shared" si="217"/>
        <v/>
      </c>
    </row>
    <row r="806" spans="2:35" x14ac:dyDescent="0.25">
      <c r="B806" s="41" t="str">
        <f t="shared" si="205"/>
        <v/>
      </c>
      <c r="D806" s="43" t="str">
        <f t="shared" si="204"/>
        <v/>
      </c>
      <c r="G806" s="45"/>
      <c r="H806" s="45"/>
      <c r="I806" s="46" t="str">
        <f t="shared" si="206"/>
        <v/>
      </c>
      <c r="J806" s="46" t="str">
        <f t="shared" si="220"/>
        <v/>
      </c>
      <c r="K806" s="41" t="str">
        <f t="shared" si="207"/>
        <v/>
      </c>
      <c r="L806" s="6"/>
      <c r="M806" s="6"/>
      <c r="N806" s="41" t="str">
        <f t="shared" si="218"/>
        <v/>
      </c>
      <c r="O806" s="47" t="str">
        <f t="shared" si="219"/>
        <v/>
      </c>
      <c r="Q806" s="11" t="str">
        <f t="shared" si="208"/>
        <v/>
      </c>
      <c r="S806" s="11" t="str">
        <f t="shared" si="209"/>
        <v/>
      </c>
      <c r="U806" s="11" t="str">
        <f t="shared" si="210"/>
        <v/>
      </c>
      <c r="W806" s="11" t="str">
        <f t="shared" si="211"/>
        <v/>
      </c>
      <c r="Y806" s="11" t="str">
        <f t="shared" si="212"/>
        <v/>
      </c>
      <c r="AA806" s="11" t="str">
        <f t="shared" si="213"/>
        <v/>
      </c>
      <c r="AC806" s="11" t="str">
        <f t="shared" si="214"/>
        <v/>
      </c>
      <c r="AE806" s="11" t="str">
        <f t="shared" si="215"/>
        <v/>
      </c>
      <c r="AG806" s="11" t="str">
        <f t="shared" si="216"/>
        <v/>
      </c>
      <c r="AI806" s="11" t="str">
        <f t="shared" si="217"/>
        <v/>
      </c>
    </row>
    <row r="807" spans="2:35" x14ac:dyDescent="0.25">
      <c r="B807" s="41" t="str">
        <f t="shared" si="205"/>
        <v/>
      </c>
      <c r="D807" s="43" t="str">
        <f t="shared" si="204"/>
        <v/>
      </c>
      <c r="G807" s="45"/>
      <c r="H807" s="45"/>
      <c r="I807" s="46" t="str">
        <f t="shared" si="206"/>
        <v/>
      </c>
      <c r="J807" s="46" t="str">
        <f t="shared" si="220"/>
        <v/>
      </c>
      <c r="K807" s="41" t="str">
        <f t="shared" si="207"/>
        <v/>
      </c>
      <c r="L807" s="6"/>
      <c r="M807" s="6"/>
      <c r="N807" s="41" t="str">
        <f t="shared" si="218"/>
        <v/>
      </c>
      <c r="O807" s="47" t="str">
        <f t="shared" si="219"/>
        <v/>
      </c>
      <c r="Q807" s="11" t="str">
        <f t="shared" si="208"/>
        <v/>
      </c>
      <c r="S807" s="11" t="str">
        <f t="shared" si="209"/>
        <v/>
      </c>
      <c r="U807" s="11" t="str">
        <f t="shared" si="210"/>
        <v/>
      </c>
      <c r="W807" s="11" t="str">
        <f t="shared" si="211"/>
        <v/>
      </c>
      <c r="Y807" s="11" t="str">
        <f t="shared" si="212"/>
        <v/>
      </c>
      <c r="AA807" s="11" t="str">
        <f t="shared" si="213"/>
        <v/>
      </c>
      <c r="AC807" s="11" t="str">
        <f t="shared" si="214"/>
        <v/>
      </c>
      <c r="AE807" s="11" t="str">
        <f t="shared" si="215"/>
        <v/>
      </c>
      <c r="AG807" s="11" t="str">
        <f t="shared" si="216"/>
        <v/>
      </c>
      <c r="AI807" s="11" t="str">
        <f t="shared" si="217"/>
        <v/>
      </c>
    </row>
    <row r="808" spans="2:35" x14ac:dyDescent="0.25">
      <c r="B808" s="41" t="str">
        <f t="shared" si="205"/>
        <v/>
      </c>
      <c r="D808" s="43" t="str">
        <f t="shared" si="204"/>
        <v/>
      </c>
      <c r="G808" s="45"/>
      <c r="H808" s="45"/>
      <c r="I808" s="46" t="str">
        <f t="shared" si="206"/>
        <v/>
      </c>
      <c r="J808" s="46" t="str">
        <f t="shared" si="220"/>
        <v/>
      </c>
      <c r="K808" s="41" t="str">
        <f t="shared" si="207"/>
        <v/>
      </c>
      <c r="L808" s="6"/>
      <c r="M808" s="6"/>
      <c r="N808" s="41" t="str">
        <f t="shared" si="218"/>
        <v/>
      </c>
      <c r="O808" s="47" t="str">
        <f t="shared" si="219"/>
        <v/>
      </c>
      <c r="Q808" s="11" t="str">
        <f t="shared" si="208"/>
        <v/>
      </c>
      <c r="S808" s="11" t="str">
        <f t="shared" si="209"/>
        <v/>
      </c>
      <c r="U808" s="11" t="str">
        <f t="shared" si="210"/>
        <v/>
      </c>
      <c r="W808" s="11" t="str">
        <f t="shared" si="211"/>
        <v/>
      </c>
      <c r="Y808" s="11" t="str">
        <f t="shared" si="212"/>
        <v/>
      </c>
      <c r="AA808" s="11" t="str">
        <f t="shared" si="213"/>
        <v/>
      </c>
      <c r="AC808" s="11" t="str">
        <f t="shared" si="214"/>
        <v/>
      </c>
      <c r="AE808" s="11" t="str">
        <f t="shared" si="215"/>
        <v/>
      </c>
      <c r="AG808" s="11" t="str">
        <f t="shared" si="216"/>
        <v/>
      </c>
      <c r="AI808" s="11" t="str">
        <f t="shared" si="217"/>
        <v/>
      </c>
    </row>
    <row r="809" spans="2:35" x14ac:dyDescent="0.25">
      <c r="B809" s="41" t="str">
        <f t="shared" si="205"/>
        <v/>
      </c>
      <c r="D809" s="43" t="str">
        <f t="shared" si="204"/>
        <v/>
      </c>
      <c r="G809" s="45"/>
      <c r="H809" s="45"/>
      <c r="I809" s="46" t="str">
        <f t="shared" si="206"/>
        <v/>
      </c>
      <c r="J809" s="46" t="str">
        <f t="shared" si="220"/>
        <v/>
      </c>
      <c r="K809" s="41" t="str">
        <f t="shared" si="207"/>
        <v/>
      </c>
      <c r="L809" s="6"/>
      <c r="M809" s="6"/>
      <c r="N809" s="41" t="str">
        <f t="shared" si="218"/>
        <v/>
      </c>
      <c r="O809" s="47" t="str">
        <f t="shared" si="219"/>
        <v/>
      </c>
      <c r="Q809" s="11" t="str">
        <f t="shared" si="208"/>
        <v/>
      </c>
      <c r="S809" s="11" t="str">
        <f t="shared" si="209"/>
        <v/>
      </c>
      <c r="U809" s="11" t="str">
        <f t="shared" si="210"/>
        <v/>
      </c>
      <c r="W809" s="11" t="str">
        <f t="shared" si="211"/>
        <v/>
      </c>
      <c r="Y809" s="11" t="str">
        <f t="shared" si="212"/>
        <v/>
      </c>
      <c r="AA809" s="11" t="str">
        <f t="shared" si="213"/>
        <v/>
      </c>
      <c r="AC809" s="11" t="str">
        <f t="shared" si="214"/>
        <v/>
      </c>
      <c r="AE809" s="11" t="str">
        <f t="shared" si="215"/>
        <v/>
      </c>
      <c r="AG809" s="11" t="str">
        <f t="shared" si="216"/>
        <v/>
      </c>
      <c r="AI809" s="11" t="str">
        <f t="shared" si="217"/>
        <v/>
      </c>
    </row>
    <row r="810" spans="2:35" x14ac:dyDescent="0.25">
      <c r="B810" s="41" t="str">
        <f t="shared" si="205"/>
        <v/>
      </c>
      <c r="D810" s="43" t="str">
        <f t="shared" si="204"/>
        <v/>
      </c>
      <c r="G810" s="45"/>
      <c r="H810" s="45"/>
      <c r="I810" s="46" t="str">
        <f t="shared" si="206"/>
        <v/>
      </c>
      <c r="J810" s="46" t="str">
        <f t="shared" si="220"/>
        <v/>
      </c>
      <c r="K810" s="41" t="str">
        <f t="shared" si="207"/>
        <v/>
      </c>
      <c r="L810" s="6"/>
      <c r="M810" s="6"/>
      <c r="N810" s="41" t="str">
        <f t="shared" si="218"/>
        <v/>
      </c>
      <c r="O810" s="47" t="str">
        <f t="shared" si="219"/>
        <v/>
      </c>
      <c r="Q810" s="11" t="str">
        <f t="shared" si="208"/>
        <v/>
      </c>
      <c r="S810" s="11" t="str">
        <f t="shared" si="209"/>
        <v/>
      </c>
      <c r="U810" s="11" t="str">
        <f t="shared" si="210"/>
        <v/>
      </c>
      <c r="W810" s="11" t="str">
        <f t="shared" si="211"/>
        <v/>
      </c>
      <c r="Y810" s="11" t="str">
        <f t="shared" si="212"/>
        <v/>
      </c>
      <c r="AA810" s="11" t="str">
        <f t="shared" si="213"/>
        <v/>
      </c>
      <c r="AC810" s="11" t="str">
        <f t="shared" si="214"/>
        <v/>
      </c>
      <c r="AE810" s="11" t="str">
        <f t="shared" si="215"/>
        <v/>
      </c>
      <c r="AG810" s="11" t="str">
        <f t="shared" si="216"/>
        <v/>
      </c>
      <c r="AI810" s="11" t="str">
        <f t="shared" si="217"/>
        <v/>
      </c>
    </row>
    <row r="811" spans="2:35" x14ac:dyDescent="0.25">
      <c r="B811" s="41" t="str">
        <f t="shared" si="205"/>
        <v/>
      </c>
      <c r="D811" s="43" t="str">
        <f t="shared" si="204"/>
        <v/>
      </c>
      <c r="G811" s="45"/>
      <c r="H811" s="45"/>
      <c r="I811" s="46" t="str">
        <f t="shared" si="206"/>
        <v/>
      </c>
      <c r="J811" s="46" t="str">
        <f t="shared" si="220"/>
        <v/>
      </c>
      <c r="K811" s="41" t="str">
        <f t="shared" si="207"/>
        <v/>
      </c>
      <c r="L811" s="6"/>
      <c r="M811" s="6"/>
      <c r="N811" s="41" t="str">
        <f t="shared" si="218"/>
        <v/>
      </c>
      <c r="O811" s="47" t="str">
        <f t="shared" si="219"/>
        <v/>
      </c>
      <c r="Q811" s="11" t="str">
        <f t="shared" si="208"/>
        <v/>
      </c>
      <c r="S811" s="11" t="str">
        <f t="shared" si="209"/>
        <v/>
      </c>
      <c r="U811" s="11" t="str">
        <f t="shared" si="210"/>
        <v/>
      </c>
      <c r="W811" s="11" t="str">
        <f t="shared" si="211"/>
        <v/>
      </c>
      <c r="Y811" s="11" t="str">
        <f t="shared" si="212"/>
        <v/>
      </c>
      <c r="AA811" s="11" t="str">
        <f t="shared" si="213"/>
        <v/>
      </c>
      <c r="AC811" s="11" t="str">
        <f t="shared" si="214"/>
        <v/>
      </c>
      <c r="AE811" s="11" t="str">
        <f t="shared" si="215"/>
        <v/>
      </c>
      <c r="AG811" s="11" t="str">
        <f t="shared" si="216"/>
        <v/>
      </c>
      <c r="AI811" s="11" t="str">
        <f t="shared" si="217"/>
        <v/>
      </c>
    </row>
    <row r="812" spans="2:35" x14ac:dyDescent="0.25">
      <c r="B812" s="41" t="str">
        <f t="shared" si="205"/>
        <v/>
      </c>
      <c r="D812" s="43" t="str">
        <f t="shared" si="204"/>
        <v/>
      </c>
      <c r="G812" s="45"/>
      <c r="H812" s="45"/>
      <c r="I812" s="46" t="str">
        <f t="shared" si="206"/>
        <v/>
      </c>
      <c r="J812" s="46" t="str">
        <f t="shared" si="220"/>
        <v/>
      </c>
      <c r="K812" s="41" t="str">
        <f t="shared" si="207"/>
        <v/>
      </c>
      <c r="L812" s="6"/>
      <c r="M812" s="6"/>
      <c r="N812" s="41" t="str">
        <f t="shared" si="218"/>
        <v/>
      </c>
      <c r="O812" s="47" t="str">
        <f t="shared" si="219"/>
        <v/>
      </c>
      <c r="Q812" s="11" t="str">
        <f t="shared" si="208"/>
        <v/>
      </c>
      <c r="S812" s="11" t="str">
        <f t="shared" si="209"/>
        <v/>
      </c>
      <c r="U812" s="11" t="str">
        <f t="shared" si="210"/>
        <v/>
      </c>
      <c r="W812" s="11" t="str">
        <f t="shared" si="211"/>
        <v/>
      </c>
      <c r="Y812" s="11" t="str">
        <f t="shared" si="212"/>
        <v/>
      </c>
      <c r="AA812" s="11" t="str">
        <f t="shared" si="213"/>
        <v/>
      </c>
      <c r="AC812" s="11" t="str">
        <f t="shared" si="214"/>
        <v/>
      </c>
      <c r="AE812" s="11" t="str">
        <f t="shared" si="215"/>
        <v/>
      </c>
      <c r="AG812" s="11" t="str">
        <f t="shared" si="216"/>
        <v/>
      </c>
      <c r="AI812" s="11" t="str">
        <f t="shared" si="217"/>
        <v/>
      </c>
    </row>
    <row r="813" spans="2:35" x14ac:dyDescent="0.25">
      <c r="B813" s="41" t="str">
        <f t="shared" si="205"/>
        <v/>
      </c>
      <c r="D813" s="43" t="str">
        <f t="shared" si="204"/>
        <v/>
      </c>
      <c r="G813" s="45"/>
      <c r="H813" s="45"/>
      <c r="I813" s="46" t="str">
        <f t="shared" si="206"/>
        <v/>
      </c>
      <c r="J813" s="46" t="str">
        <f t="shared" si="220"/>
        <v/>
      </c>
      <c r="K813" s="41" t="str">
        <f t="shared" si="207"/>
        <v/>
      </c>
      <c r="L813" s="6"/>
      <c r="M813" s="6"/>
      <c r="N813" s="41" t="str">
        <f t="shared" si="218"/>
        <v/>
      </c>
      <c r="O813" s="47" t="str">
        <f t="shared" si="219"/>
        <v/>
      </c>
      <c r="Q813" s="11" t="str">
        <f t="shared" si="208"/>
        <v/>
      </c>
      <c r="S813" s="11" t="str">
        <f t="shared" si="209"/>
        <v/>
      </c>
      <c r="U813" s="11" t="str">
        <f t="shared" si="210"/>
        <v/>
      </c>
      <c r="W813" s="11" t="str">
        <f t="shared" si="211"/>
        <v/>
      </c>
      <c r="Y813" s="11" t="str">
        <f t="shared" si="212"/>
        <v/>
      </c>
      <c r="AA813" s="11" t="str">
        <f t="shared" si="213"/>
        <v/>
      </c>
      <c r="AC813" s="11" t="str">
        <f t="shared" si="214"/>
        <v/>
      </c>
      <c r="AE813" s="11" t="str">
        <f t="shared" si="215"/>
        <v/>
      </c>
      <c r="AG813" s="11" t="str">
        <f t="shared" si="216"/>
        <v/>
      </c>
      <c r="AI813" s="11" t="str">
        <f t="shared" si="217"/>
        <v/>
      </c>
    </row>
    <row r="814" spans="2:35" x14ac:dyDescent="0.25">
      <c r="B814" s="41" t="str">
        <f t="shared" si="205"/>
        <v/>
      </c>
      <c r="D814" s="43" t="str">
        <f t="shared" si="204"/>
        <v/>
      </c>
      <c r="G814" s="45"/>
      <c r="H814" s="45"/>
      <c r="I814" s="46" t="str">
        <f t="shared" si="206"/>
        <v/>
      </c>
      <c r="J814" s="46" t="str">
        <f t="shared" si="220"/>
        <v/>
      </c>
      <c r="K814" s="41" t="str">
        <f t="shared" si="207"/>
        <v/>
      </c>
      <c r="L814" s="6"/>
      <c r="M814" s="6"/>
      <c r="N814" s="41" t="str">
        <f t="shared" si="218"/>
        <v/>
      </c>
      <c r="O814" s="47" t="str">
        <f t="shared" si="219"/>
        <v/>
      </c>
      <c r="Q814" s="11" t="str">
        <f t="shared" si="208"/>
        <v/>
      </c>
      <c r="S814" s="11" t="str">
        <f t="shared" si="209"/>
        <v/>
      </c>
      <c r="U814" s="11" t="str">
        <f t="shared" si="210"/>
        <v/>
      </c>
      <c r="W814" s="11" t="str">
        <f t="shared" si="211"/>
        <v/>
      </c>
      <c r="Y814" s="11" t="str">
        <f t="shared" si="212"/>
        <v/>
      </c>
      <c r="AA814" s="11" t="str">
        <f t="shared" si="213"/>
        <v/>
      </c>
      <c r="AC814" s="11" t="str">
        <f t="shared" si="214"/>
        <v/>
      </c>
      <c r="AE814" s="11" t="str">
        <f t="shared" si="215"/>
        <v/>
      </c>
      <c r="AG814" s="11" t="str">
        <f t="shared" si="216"/>
        <v/>
      </c>
      <c r="AI814" s="11" t="str">
        <f t="shared" si="217"/>
        <v/>
      </c>
    </row>
    <row r="815" spans="2:35" x14ac:dyDescent="0.25">
      <c r="B815" s="41" t="str">
        <f t="shared" si="205"/>
        <v/>
      </c>
      <c r="D815" s="43" t="str">
        <f t="shared" si="204"/>
        <v/>
      </c>
      <c r="G815" s="45"/>
      <c r="H815" s="45"/>
      <c r="I815" s="46" t="str">
        <f t="shared" si="206"/>
        <v/>
      </c>
      <c r="J815" s="46" t="str">
        <f t="shared" si="220"/>
        <v/>
      </c>
      <c r="K815" s="41" t="str">
        <f t="shared" si="207"/>
        <v/>
      </c>
      <c r="L815" s="6"/>
      <c r="M815" s="6"/>
      <c r="N815" s="41" t="str">
        <f t="shared" si="218"/>
        <v/>
      </c>
      <c r="O815" s="47" t="str">
        <f t="shared" si="219"/>
        <v/>
      </c>
      <c r="Q815" s="11" t="str">
        <f t="shared" si="208"/>
        <v/>
      </c>
      <c r="S815" s="11" t="str">
        <f t="shared" si="209"/>
        <v/>
      </c>
      <c r="U815" s="11" t="str">
        <f t="shared" si="210"/>
        <v/>
      </c>
      <c r="W815" s="11" t="str">
        <f t="shared" si="211"/>
        <v/>
      </c>
      <c r="Y815" s="11" t="str">
        <f t="shared" si="212"/>
        <v/>
      </c>
      <c r="AA815" s="11" t="str">
        <f t="shared" si="213"/>
        <v/>
      </c>
      <c r="AC815" s="11" t="str">
        <f t="shared" si="214"/>
        <v/>
      </c>
      <c r="AE815" s="11" t="str">
        <f t="shared" si="215"/>
        <v/>
      </c>
      <c r="AG815" s="11" t="str">
        <f t="shared" si="216"/>
        <v/>
      </c>
      <c r="AI815" s="11" t="str">
        <f t="shared" si="217"/>
        <v/>
      </c>
    </row>
    <row r="816" spans="2:35" x14ac:dyDescent="0.25">
      <c r="B816" s="41" t="str">
        <f t="shared" si="205"/>
        <v/>
      </c>
      <c r="D816" s="43" t="str">
        <f t="shared" si="204"/>
        <v/>
      </c>
      <c r="G816" s="45"/>
      <c r="H816" s="45"/>
      <c r="I816" s="46" t="str">
        <f t="shared" si="206"/>
        <v/>
      </c>
      <c r="J816" s="46" t="str">
        <f t="shared" si="220"/>
        <v/>
      </c>
      <c r="K816" s="41" t="str">
        <f t="shared" si="207"/>
        <v/>
      </c>
      <c r="L816" s="6"/>
      <c r="M816" s="6"/>
      <c r="N816" s="41" t="str">
        <f t="shared" si="218"/>
        <v/>
      </c>
      <c r="O816" s="47" t="str">
        <f t="shared" si="219"/>
        <v/>
      </c>
      <c r="Q816" s="11" t="str">
        <f t="shared" si="208"/>
        <v/>
      </c>
      <c r="S816" s="11" t="str">
        <f t="shared" si="209"/>
        <v/>
      </c>
      <c r="U816" s="11" t="str">
        <f t="shared" si="210"/>
        <v/>
      </c>
      <c r="W816" s="11" t="str">
        <f t="shared" si="211"/>
        <v/>
      </c>
      <c r="Y816" s="11" t="str">
        <f t="shared" si="212"/>
        <v/>
      </c>
      <c r="AA816" s="11" t="str">
        <f t="shared" si="213"/>
        <v/>
      </c>
      <c r="AC816" s="11" t="str">
        <f t="shared" si="214"/>
        <v/>
      </c>
      <c r="AE816" s="11" t="str">
        <f t="shared" si="215"/>
        <v/>
      </c>
      <c r="AG816" s="11" t="str">
        <f t="shared" si="216"/>
        <v/>
      </c>
      <c r="AI816" s="11" t="str">
        <f t="shared" si="217"/>
        <v/>
      </c>
    </row>
    <row r="817" spans="2:35" x14ac:dyDescent="0.25">
      <c r="B817" s="41" t="str">
        <f t="shared" si="205"/>
        <v/>
      </c>
      <c r="D817" s="43" t="str">
        <f t="shared" si="204"/>
        <v/>
      </c>
      <c r="G817" s="45"/>
      <c r="H817" s="45"/>
      <c r="I817" s="46" t="str">
        <f t="shared" si="206"/>
        <v/>
      </c>
      <c r="J817" s="46" t="str">
        <f t="shared" si="220"/>
        <v/>
      </c>
      <c r="K817" s="41" t="str">
        <f t="shared" si="207"/>
        <v/>
      </c>
      <c r="L817" s="6"/>
      <c r="M817" s="6"/>
      <c r="N817" s="41" t="str">
        <f t="shared" si="218"/>
        <v/>
      </c>
      <c r="O817" s="47" t="str">
        <f t="shared" si="219"/>
        <v/>
      </c>
      <c r="Q817" s="11" t="str">
        <f t="shared" si="208"/>
        <v/>
      </c>
      <c r="S817" s="11" t="str">
        <f t="shared" si="209"/>
        <v/>
      </c>
      <c r="U817" s="11" t="str">
        <f t="shared" si="210"/>
        <v/>
      </c>
      <c r="W817" s="11" t="str">
        <f t="shared" si="211"/>
        <v/>
      </c>
      <c r="Y817" s="11" t="str">
        <f t="shared" si="212"/>
        <v/>
      </c>
      <c r="AA817" s="11" t="str">
        <f t="shared" si="213"/>
        <v/>
      </c>
      <c r="AC817" s="11" t="str">
        <f t="shared" si="214"/>
        <v/>
      </c>
      <c r="AE817" s="11" t="str">
        <f t="shared" si="215"/>
        <v/>
      </c>
      <c r="AG817" s="11" t="str">
        <f t="shared" si="216"/>
        <v/>
      </c>
      <c r="AI817" s="11" t="str">
        <f t="shared" si="217"/>
        <v/>
      </c>
    </row>
    <row r="818" spans="2:35" x14ac:dyDescent="0.25">
      <c r="B818" s="41" t="str">
        <f t="shared" si="205"/>
        <v/>
      </c>
      <c r="D818" s="43" t="str">
        <f t="shared" si="204"/>
        <v/>
      </c>
      <c r="G818" s="45"/>
      <c r="H818" s="45"/>
      <c r="I818" s="46" t="str">
        <f t="shared" si="206"/>
        <v/>
      </c>
      <c r="J818" s="46" t="str">
        <f t="shared" si="220"/>
        <v/>
      </c>
      <c r="K818" s="41" t="str">
        <f t="shared" si="207"/>
        <v/>
      </c>
      <c r="L818" s="6"/>
      <c r="M818" s="6"/>
      <c r="N818" s="41" t="str">
        <f t="shared" si="218"/>
        <v/>
      </c>
      <c r="O818" s="47" t="str">
        <f t="shared" si="219"/>
        <v/>
      </c>
      <c r="Q818" s="11" t="str">
        <f t="shared" si="208"/>
        <v/>
      </c>
      <c r="S818" s="11" t="str">
        <f t="shared" si="209"/>
        <v/>
      </c>
      <c r="U818" s="11" t="str">
        <f t="shared" si="210"/>
        <v/>
      </c>
      <c r="W818" s="11" t="str">
        <f t="shared" si="211"/>
        <v/>
      </c>
      <c r="Y818" s="11" t="str">
        <f t="shared" si="212"/>
        <v/>
      </c>
      <c r="AA818" s="11" t="str">
        <f t="shared" si="213"/>
        <v/>
      </c>
      <c r="AC818" s="11" t="str">
        <f t="shared" si="214"/>
        <v/>
      </c>
      <c r="AE818" s="11" t="str">
        <f t="shared" si="215"/>
        <v/>
      </c>
      <c r="AG818" s="11" t="str">
        <f t="shared" si="216"/>
        <v/>
      </c>
      <c r="AI818" s="11" t="str">
        <f t="shared" si="217"/>
        <v/>
      </c>
    </row>
    <row r="819" spans="2:35" x14ac:dyDescent="0.25">
      <c r="B819" s="41" t="str">
        <f t="shared" si="205"/>
        <v/>
      </c>
      <c r="D819" s="43" t="str">
        <f t="shared" si="204"/>
        <v/>
      </c>
      <c r="G819" s="45"/>
      <c r="H819" s="45"/>
      <c r="I819" s="46" t="str">
        <f t="shared" si="206"/>
        <v/>
      </c>
      <c r="J819" s="46" t="str">
        <f t="shared" si="220"/>
        <v/>
      </c>
      <c r="K819" s="41" t="str">
        <f t="shared" si="207"/>
        <v/>
      </c>
      <c r="L819" s="6"/>
      <c r="M819" s="6"/>
      <c r="N819" s="41" t="str">
        <f t="shared" si="218"/>
        <v/>
      </c>
      <c r="O819" s="47" t="str">
        <f t="shared" si="219"/>
        <v/>
      </c>
      <c r="Q819" s="11" t="str">
        <f t="shared" si="208"/>
        <v/>
      </c>
      <c r="S819" s="11" t="str">
        <f t="shared" si="209"/>
        <v/>
      </c>
      <c r="U819" s="11" t="str">
        <f t="shared" si="210"/>
        <v/>
      </c>
      <c r="W819" s="11" t="str">
        <f t="shared" si="211"/>
        <v/>
      </c>
      <c r="Y819" s="11" t="str">
        <f t="shared" si="212"/>
        <v/>
      </c>
      <c r="AA819" s="11" t="str">
        <f t="shared" si="213"/>
        <v/>
      </c>
      <c r="AC819" s="11" t="str">
        <f t="shared" si="214"/>
        <v/>
      </c>
      <c r="AE819" s="11" t="str">
        <f t="shared" si="215"/>
        <v/>
      </c>
      <c r="AG819" s="11" t="str">
        <f t="shared" si="216"/>
        <v/>
      </c>
      <c r="AI819" s="11" t="str">
        <f t="shared" si="217"/>
        <v/>
      </c>
    </row>
    <row r="820" spans="2:35" x14ac:dyDescent="0.25">
      <c r="B820" s="41" t="str">
        <f t="shared" si="205"/>
        <v/>
      </c>
      <c r="D820" s="43" t="str">
        <f t="shared" ref="D820:D883" si="221">IF(A820&lt;&gt;"",IF(C820&lt;(CONV_Date+1),"Yes","N/A"),"")</f>
        <v/>
      </c>
      <c r="G820" s="45"/>
      <c r="H820" s="45"/>
      <c r="I820" s="46" t="str">
        <f t="shared" si="206"/>
        <v/>
      </c>
      <c r="J820" s="46" t="str">
        <f t="shared" si="220"/>
        <v/>
      </c>
      <c r="K820" s="41" t="str">
        <f t="shared" si="207"/>
        <v/>
      </c>
      <c r="L820" s="6"/>
      <c r="M820" s="6"/>
      <c r="N820" s="41" t="str">
        <f t="shared" si="218"/>
        <v/>
      </c>
      <c r="O820" s="47" t="str">
        <f t="shared" si="219"/>
        <v/>
      </c>
      <c r="Q820" s="11" t="str">
        <f t="shared" si="208"/>
        <v/>
      </c>
      <c r="S820" s="11" t="str">
        <f t="shared" si="209"/>
        <v/>
      </c>
      <c r="U820" s="11" t="str">
        <f t="shared" si="210"/>
        <v/>
      </c>
      <c r="W820" s="11" t="str">
        <f t="shared" si="211"/>
        <v/>
      </c>
      <c r="Y820" s="11" t="str">
        <f t="shared" si="212"/>
        <v/>
      </c>
      <c r="AA820" s="11" t="str">
        <f t="shared" si="213"/>
        <v/>
      </c>
      <c r="AC820" s="11" t="str">
        <f t="shared" si="214"/>
        <v/>
      </c>
      <c r="AE820" s="11" t="str">
        <f t="shared" si="215"/>
        <v/>
      </c>
      <c r="AG820" s="11" t="str">
        <f t="shared" si="216"/>
        <v/>
      </c>
      <c r="AI820" s="11" t="str">
        <f t="shared" si="217"/>
        <v/>
      </c>
    </row>
    <row r="821" spans="2:35" x14ac:dyDescent="0.25">
      <c r="B821" s="41" t="str">
        <f t="shared" ref="B821:B884" si="222">IFERROR(VLOOKUP(A821,Game_Data,2,FALSE),"")</f>
        <v/>
      </c>
      <c r="D821" s="43" t="str">
        <f t="shared" si="221"/>
        <v/>
      </c>
      <c r="G821" s="45"/>
      <c r="H821" s="45"/>
      <c r="I821" s="46" t="str">
        <f t="shared" si="206"/>
        <v/>
      </c>
      <c r="J821" s="46" t="str">
        <f t="shared" si="220"/>
        <v/>
      </c>
      <c r="K821" s="41" t="str">
        <f t="shared" si="207"/>
        <v/>
      </c>
      <c r="L821" s="6"/>
      <c r="M821" s="6"/>
      <c r="N821" s="41" t="str">
        <f t="shared" si="218"/>
        <v/>
      </c>
      <c r="O821" s="47" t="str">
        <f t="shared" si="219"/>
        <v/>
      </c>
      <c r="Q821" s="11" t="str">
        <f t="shared" si="208"/>
        <v/>
      </c>
      <c r="S821" s="11" t="str">
        <f t="shared" si="209"/>
        <v/>
      </c>
      <c r="U821" s="11" t="str">
        <f t="shared" si="210"/>
        <v/>
      </c>
      <c r="W821" s="11" t="str">
        <f t="shared" si="211"/>
        <v/>
      </c>
      <c r="Y821" s="11" t="str">
        <f t="shared" si="212"/>
        <v/>
      </c>
      <c r="AA821" s="11" t="str">
        <f t="shared" si="213"/>
        <v/>
      </c>
      <c r="AC821" s="11" t="str">
        <f t="shared" si="214"/>
        <v/>
      </c>
      <c r="AE821" s="11" t="str">
        <f t="shared" si="215"/>
        <v/>
      </c>
      <c r="AG821" s="11" t="str">
        <f t="shared" si="216"/>
        <v/>
      </c>
      <c r="AI821" s="11" t="str">
        <f t="shared" si="217"/>
        <v/>
      </c>
    </row>
    <row r="822" spans="2:35" x14ac:dyDescent="0.25">
      <c r="B822" s="41" t="str">
        <f t="shared" si="222"/>
        <v/>
      </c>
      <c r="D822" s="43" t="str">
        <f t="shared" si="221"/>
        <v/>
      </c>
      <c r="G822" s="45"/>
      <c r="H822" s="45"/>
      <c r="I822" s="46" t="str">
        <f t="shared" si="206"/>
        <v/>
      </c>
      <c r="J822" s="46" t="str">
        <f t="shared" si="220"/>
        <v/>
      </c>
      <c r="K822" s="41" t="str">
        <f t="shared" si="207"/>
        <v/>
      </c>
      <c r="L822" s="6"/>
      <c r="M822" s="6"/>
      <c r="N822" s="41" t="str">
        <f t="shared" si="218"/>
        <v/>
      </c>
      <c r="O822" s="47" t="str">
        <f t="shared" si="219"/>
        <v/>
      </c>
      <c r="Q822" s="11" t="str">
        <f t="shared" si="208"/>
        <v/>
      </c>
      <c r="S822" s="11" t="str">
        <f t="shared" si="209"/>
        <v/>
      </c>
      <c r="U822" s="11" t="str">
        <f t="shared" si="210"/>
        <v/>
      </c>
      <c r="W822" s="11" t="str">
        <f t="shared" si="211"/>
        <v/>
      </c>
      <c r="Y822" s="11" t="str">
        <f t="shared" si="212"/>
        <v/>
      </c>
      <c r="AA822" s="11" t="str">
        <f t="shared" si="213"/>
        <v/>
      </c>
      <c r="AC822" s="11" t="str">
        <f t="shared" si="214"/>
        <v/>
      </c>
      <c r="AE822" s="11" t="str">
        <f t="shared" si="215"/>
        <v/>
      </c>
      <c r="AG822" s="11" t="str">
        <f t="shared" si="216"/>
        <v/>
      </c>
      <c r="AI822" s="11" t="str">
        <f t="shared" si="217"/>
        <v/>
      </c>
    </row>
    <row r="823" spans="2:35" x14ac:dyDescent="0.25">
      <c r="B823" s="41" t="str">
        <f t="shared" si="222"/>
        <v/>
      </c>
      <c r="D823" s="43" t="str">
        <f t="shared" si="221"/>
        <v/>
      </c>
      <c r="G823" s="45"/>
      <c r="H823" s="45"/>
      <c r="I823" s="46" t="str">
        <f t="shared" si="206"/>
        <v/>
      </c>
      <c r="J823" s="46" t="str">
        <f t="shared" si="220"/>
        <v/>
      </c>
      <c r="K823" s="41" t="str">
        <f t="shared" si="207"/>
        <v/>
      </c>
      <c r="L823" s="6"/>
      <c r="M823" s="6"/>
      <c r="N823" s="41" t="str">
        <f t="shared" si="218"/>
        <v/>
      </c>
      <c r="O823" s="47" t="str">
        <f t="shared" si="219"/>
        <v/>
      </c>
      <c r="Q823" s="11" t="str">
        <f t="shared" si="208"/>
        <v/>
      </c>
      <c r="S823" s="11" t="str">
        <f t="shared" si="209"/>
        <v/>
      </c>
      <c r="U823" s="11" t="str">
        <f t="shared" si="210"/>
        <v/>
      </c>
      <c r="W823" s="11" t="str">
        <f t="shared" si="211"/>
        <v/>
      </c>
      <c r="Y823" s="11" t="str">
        <f t="shared" si="212"/>
        <v/>
      </c>
      <c r="AA823" s="11" t="str">
        <f t="shared" si="213"/>
        <v/>
      </c>
      <c r="AC823" s="11" t="str">
        <f t="shared" si="214"/>
        <v/>
      </c>
      <c r="AE823" s="11" t="str">
        <f t="shared" si="215"/>
        <v/>
      </c>
      <c r="AG823" s="11" t="str">
        <f t="shared" si="216"/>
        <v/>
      </c>
      <c r="AI823" s="11" t="str">
        <f t="shared" si="217"/>
        <v/>
      </c>
    </row>
    <row r="824" spans="2:35" x14ac:dyDescent="0.25">
      <c r="B824" s="41" t="str">
        <f t="shared" si="222"/>
        <v/>
      </c>
      <c r="D824" s="43" t="str">
        <f t="shared" si="221"/>
        <v/>
      </c>
      <c r="G824" s="45"/>
      <c r="H824" s="45"/>
      <c r="I824" s="46" t="str">
        <f t="shared" si="206"/>
        <v/>
      </c>
      <c r="J824" s="46" t="str">
        <f t="shared" si="220"/>
        <v/>
      </c>
      <c r="K824" s="41" t="str">
        <f t="shared" si="207"/>
        <v/>
      </c>
      <c r="L824" s="6"/>
      <c r="M824" s="6"/>
      <c r="N824" s="41" t="str">
        <f t="shared" si="218"/>
        <v/>
      </c>
      <c r="O824" s="47" t="str">
        <f t="shared" si="219"/>
        <v/>
      </c>
      <c r="Q824" s="11" t="str">
        <f t="shared" si="208"/>
        <v/>
      </c>
      <c r="S824" s="11" t="str">
        <f t="shared" si="209"/>
        <v/>
      </c>
      <c r="U824" s="11" t="str">
        <f t="shared" si="210"/>
        <v/>
      </c>
      <c r="W824" s="11" t="str">
        <f t="shared" si="211"/>
        <v/>
      </c>
      <c r="Y824" s="11" t="str">
        <f t="shared" si="212"/>
        <v/>
      </c>
      <c r="AA824" s="11" t="str">
        <f t="shared" si="213"/>
        <v/>
      </c>
      <c r="AC824" s="11" t="str">
        <f t="shared" si="214"/>
        <v/>
      </c>
      <c r="AE824" s="11" t="str">
        <f t="shared" si="215"/>
        <v/>
      </c>
      <c r="AG824" s="11" t="str">
        <f t="shared" si="216"/>
        <v/>
      </c>
      <c r="AI824" s="11" t="str">
        <f t="shared" si="217"/>
        <v/>
      </c>
    </row>
    <row r="825" spans="2:35" x14ac:dyDescent="0.25">
      <c r="B825" s="41" t="str">
        <f t="shared" si="222"/>
        <v/>
      </c>
      <c r="D825" s="43" t="str">
        <f t="shared" si="221"/>
        <v/>
      </c>
      <c r="G825" s="45"/>
      <c r="H825" s="45"/>
      <c r="I825" s="46" t="str">
        <f t="shared" si="206"/>
        <v/>
      </c>
      <c r="J825" s="46" t="str">
        <f t="shared" si="220"/>
        <v/>
      </c>
      <c r="K825" s="41" t="str">
        <f t="shared" si="207"/>
        <v/>
      </c>
      <c r="L825" s="6"/>
      <c r="M825" s="6"/>
      <c r="N825" s="41" t="str">
        <f t="shared" si="218"/>
        <v/>
      </c>
      <c r="O825" s="47" t="str">
        <f t="shared" si="219"/>
        <v/>
      </c>
      <c r="Q825" s="11" t="str">
        <f t="shared" si="208"/>
        <v/>
      </c>
      <c r="S825" s="11" t="str">
        <f t="shared" si="209"/>
        <v/>
      </c>
      <c r="U825" s="11" t="str">
        <f t="shared" si="210"/>
        <v/>
      </c>
      <c r="W825" s="11" t="str">
        <f t="shared" si="211"/>
        <v/>
      </c>
      <c r="Y825" s="11" t="str">
        <f t="shared" si="212"/>
        <v/>
      </c>
      <c r="AA825" s="11" t="str">
        <f t="shared" si="213"/>
        <v/>
      </c>
      <c r="AC825" s="11" t="str">
        <f t="shared" si="214"/>
        <v/>
      </c>
      <c r="AE825" s="11" t="str">
        <f t="shared" si="215"/>
        <v/>
      </c>
      <c r="AG825" s="11" t="str">
        <f t="shared" si="216"/>
        <v/>
      </c>
      <c r="AI825" s="11" t="str">
        <f t="shared" si="217"/>
        <v/>
      </c>
    </row>
    <row r="826" spans="2:35" x14ac:dyDescent="0.25">
      <c r="B826" s="41" t="str">
        <f t="shared" si="222"/>
        <v/>
      </c>
      <c r="D826" s="43" t="str">
        <f t="shared" si="221"/>
        <v/>
      </c>
      <c r="G826" s="45"/>
      <c r="H826" s="45"/>
      <c r="I826" s="46" t="str">
        <f t="shared" si="206"/>
        <v/>
      </c>
      <c r="J826" s="46" t="str">
        <f t="shared" si="220"/>
        <v/>
      </c>
      <c r="K826" s="41" t="str">
        <f t="shared" si="207"/>
        <v/>
      </c>
      <c r="L826" s="6"/>
      <c r="M826" s="6"/>
      <c r="N826" s="41" t="str">
        <f t="shared" si="218"/>
        <v/>
      </c>
      <c r="O826" s="47" t="str">
        <f t="shared" si="219"/>
        <v/>
      </c>
      <c r="Q826" s="11" t="str">
        <f t="shared" si="208"/>
        <v/>
      </c>
      <c r="S826" s="11" t="str">
        <f t="shared" si="209"/>
        <v/>
      </c>
      <c r="U826" s="11" t="str">
        <f t="shared" si="210"/>
        <v/>
      </c>
      <c r="W826" s="11" t="str">
        <f t="shared" si="211"/>
        <v/>
      </c>
      <c r="Y826" s="11" t="str">
        <f t="shared" si="212"/>
        <v/>
      </c>
      <c r="AA826" s="11" t="str">
        <f t="shared" si="213"/>
        <v/>
      </c>
      <c r="AC826" s="11" t="str">
        <f t="shared" si="214"/>
        <v/>
      </c>
      <c r="AE826" s="11" t="str">
        <f t="shared" si="215"/>
        <v/>
      </c>
      <c r="AG826" s="11" t="str">
        <f t="shared" si="216"/>
        <v/>
      </c>
      <c r="AI826" s="11" t="str">
        <f t="shared" si="217"/>
        <v/>
      </c>
    </row>
    <row r="827" spans="2:35" x14ac:dyDescent="0.25">
      <c r="B827" s="41" t="str">
        <f t="shared" si="222"/>
        <v/>
      </c>
      <c r="D827" s="43" t="str">
        <f t="shared" si="221"/>
        <v/>
      </c>
      <c r="G827" s="45"/>
      <c r="H827" s="45"/>
      <c r="I827" s="46" t="str">
        <f t="shared" si="206"/>
        <v/>
      </c>
      <c r="J827" s="46" t="str">
        <f t="shared" si="220"/>
        <v/>
      </c>
      <c r="K827" s="41" t="str">
        <f t="shared" si="207"/>
        <v/>
      </c>
      <c r="L827" s="6"/>
      <c r="M827" s="6"/>
      <c r="N827" s="41" t="str">
        <f t="shared" si="218"/>
        <v/>
      </c>
      <c r="O827" s="47" t="str">
        <f t="shared" si="219"/>
        <v/>
      </c>
      <c r="Q827" s="11" t="str">
        <f t="shared" si="208"/>
        <v/>
      </c>
      <c r="S827" s="11" t="str">
        <f t="shared" si="209"/>
        <v/>
      </c>
      <c r="U827" s="11" t="str">
        <f t="shared" si="210"/>
        <v/>
      </c>
      <c r="W827" s="11" t="str">
        <f t="shared" si="211"/>
        <v/>
      </c>
      <c r="Y827" s="11" t="str">
        <f t="shared" si="212"/>
        <v/>
      </c>
      <c r="AA827" s="11" t="str">
        <f t="shared" si="213"/>
        <v/>
      </c>
      <c r="AC827" s="11" t="str">
        <f t="shared" si="214"/>
        <v/>
      </c>
      <c r="AE827" s="11" t="str">
        <f t="shared" si="215"/>
        <v/>
      </c>
      <c r="AG827" s="11" t="str">
        <f t="shared" si="216"/>
        <v/>
      </c>
      <c r="AI827" s="11" t="str">
        <f t="shared" si="217"/>
        <v/>
      </c>
    </row>
    <row r="828" spans="2:35" x14ac:dyDescent="0.25">
      <c r="B828" s="41" t="str">
        <f t="shared" si="222"/>
        <v/>
      </c>
      <c r="D828" s="43" t="str">
        <f t="shared" si="221"/>
        <v/>
      </c>
      <c r="G828" s="45"/>
      <c r="H828" s="45"/>
      <c r="I828" s="46" t="str">
        <f t="shared" si="206"/>
        <v/>
      </c>
      <c r="J828" s="46" t="str">
        <f t="shared" si="220"/>
        <v/>
      </c>
      <c r="K828" s="41" t="str">
        <f t="shared" si="207"/>
        <v/>
      </c>
      <c r="L828" s="6"/>
      <c r="M828" s="6"/>
      <c r="N828" s="41" t="str">
        <f t="shared" si="218"/>
        <v/>
      </c>
      <c r="O828" s="47" t="str">
        <f t="shared" si="219"/>
        <v/>
      </c>
      <c r="Q828" s="11" t="str">
        <f t="shared" si="208"/>
        <v/>
      </c>
      <c r="S828" s="11" t="str">
        <f t="shared" si="209"/>
        <v/>
      </c>
      <c r="U828" s="11" t="str">
        <f t="shared" si="210"/>
        <v/>
      </c>
      <c r="W828" s="11" t="str">
        <f t="shared" si="211"/>
        <v/>
      </c>
      <c r="Y828" s="11" t="str">
        <f t="shared" si="212"/>
        <v/>
      </c>
      <c r="AA828" s="11" t="str">
        <f t="shared" si="213"/>
        <v/>
      </c>
      <c r="AC828" s="11" t="str">
        <f t="shared" si="214"/>
        <v/>
      </c>
      <c r="AE828" s="11" t="str">
        <f t="shared" si="215"/>
        <v/>
      </c>
      <c r="AG828" s="11" t="str">
        <f t="shared" si="216"/>
        <v/>
      </c>
      <c r="AI828" s="11" t="str">
        <f t="shared" si="217"/>
        <v/>
      </c>
    </row>
    <row r="829" spans="2:35" x14ac:dyDescent="0.25">
      <c r="B829" s="41" t="str">
        <f t="shared" si="222"/>
        <v/>
      </c>
      <c r="D829" s="43" t="str">
        <f t="shared" si="221"/>
        <v/>
      </c>
      <c r="G829" s="45"/>
      <c r="H829" s="45"/>
      <c r="I829" s="46" t="str">
        <f t="shared" si="206"/>
        <v/>
      </c>
      <c r="J829" s="46" t="str">
        <f t="shared" si="220"/>
        <v/>
      </c>
      <c r="K829" s="41" t="str">
        <f t="shared" si="207"/>
        <v/>
      </c>
      <c r="L829" s="6"/>
      <c r="M829" s="6"/>
      <c r="N829" s="41" t="str">
        <f t="shared" si="218"/>
        <v/>
      </c>
      <c r="O829" s="47" t="str">
        <f t="shared" si="219"/>
        <v/>
      </c>
      <c r="Q829" s="11" t="str">
        <f t="shared" si="208"/>
        <v/>
      </c>
      <c r="S829" s="11" t="str">
        <f t="shared" si="209"/>
        <v/>
      </c>
      <c r="U829" s="11" t="str">
        <f t="shared" si="210"/>
        <v/>
      </c>
      <c r="W829" s="11" t="str">
        <f t="shared" si="211"/>
        <v/>
      </c>
      <c r="Y829" s="11" t="str">
        <f t="shared" si="212"/>
        <v/>
      </c>
      <c r="AA829" s="11" t="str">
        <f t="shared" si="213"/>
        <v/>
      </c>
      <c r="AC829" s="11" t="str">
        <f t="shared" si="214"/>
        <v/>
      </c>
      <c r="AE829" s="11" t="str">
        <f t="shared" si="215"/>
        <v/>
      </c>
      <c r="AG829" s="11" t="str">
        <f t="shared" si="216"/>
        <v/>
      </c>
      <c r="AI829" s="11" t="str">
        <f t="shared" si="217"/>
        <v/>
      </c>
    </row>
    <row r="830" spans="2:35" x14ac:dyDescent="0.25">
      <c r="B830" s="41" t="str">
        <f t="shared" si="222"/>
        <v/>
      </c>
      <c r="D830" s="43" t="str">
        <f t="shared" si="221"/>
        <v/>
      </c>
      <c r="G830" s="45"/>
      <c r="H830" s="45"/>
      <c r="I830" s="46" t="str">
        <f t="shared" si="206"/>
        <v/>
      </c>
      <c r="J830" s="46" t="str">
        <f t="shared" si="220"/>
        <v/>
      </c>
      <c r="K830" s="41" t="str">
        <f t="shared" si="207"/>
        <v/>
      </c>
      <c r="L830" s="6"/>
      <c r="M830" s="6"/>
      <c r="N830" s="41" t="str">
        <f t="shared" si="218"/>
        <v/>
      </c>
      <c r="O830" s="47" t="str">
        <f t="shared" si="219"/>
        <v/>
      </c>
      <c r="Q830" s="11" t="str">
        <f t="shared" si="208"/>
        <v/>
      </c>
      <c r="S830" s="11" t="str">
        <f t="shared" si="209"/>
        <v/>
      </c>
      <c r="U830" s="11" t="str">
        <f t="shared" si="210"/>
        <v/>
      </c>
      <c r="W830" s="11" t="str">
        <f t="shared" si="211"/>
        <v/>
      </c>
      <c r="Y830" s="11" t="str">
        <f t="shared" si="212"/>
        <v/>
      </c>
      <c r="AA830" s="11" t="str">
        <f t="shared" si="213"/>
        <v/>
      </c>
      <c r="AC830" s="11" t="str">
        <f t="shared" si="214"/>
        <v/>
      </c>
      <c r="AE830" s="11" t="str">
        <f t="shared" si="215"/>
        <v/>
      </c>
      <c r="AG830" s="11" t="str">
        <f t="shared" si="216"/>
        <v/>
      </c>
      <c r="AI830" s="11" t="str">
        <f t="shared" si="217"/>
        <v/>
      </c>
    </row>
    <row r="831" spans="2:35" x14ac:dyDescent="0.25">
      <c r="B831" s="41" t="str">
        <f t="shared" si="222"/>
        <v/>
      </c>
      <c r="D831" s="43" t="str">
        <f t="shared" si="221"/>
        <v/>
      </c>
      <c r="G831" s="45"/>
      <c r="H831" s="45"/>
      <c r="I831" s="46" t="str">
        <f t="shared" si="206"/>
        <v/>
      </c>
      <c r="J831" s="46" t="str">
        <f t="shared" si="220"/>
        <v/>
      </c>
      <c r="K831" s="41" t="str">
        <f t="shared" si="207"/>
        <v/>
      </c>
      <c r="L831" s="6"/>
      <c r="M831" s="6"/>
      <c r="N831" s="41" t="str">
        <f t="shared" si="218"/>
        <v/>
      </c>
      <c r="O831" s="47" t="str">
        <f t="shared" si="219"/>
        <v/>
      </c>
      <c r="Q831" s="11" t="str">
        <f t="shared" si="208"/>
        <v/>
      </c>
      <c r="S831" s="11" t="str">
        <f t="shared" si="209"/>
        <v/>
      </c>
      <c r="U831" s="11" t="str">
        <f t="shared" si="210"/>
        <v/>
      </c>
      <c r="W831" s="11" t="str">
        <f t="shared" si="211"/>
        <v/>
      </c>
      <c r="Y831" s="11" t="str">
        <f t="shared" si="212"/>
        <v/>
      </c>
      <c r="AA831" s="11" t="str">
        <f t="shared" si="213"/>
        <v/>
      </c>
      <c r="AC831" s="11" t="str">
        <f t="shared" si="214"/>
        <v/>
      </c>
      <c r="AE831" s="11" t="str">
        <f t="shared" si="215"/>
        <v/>
      </c>
      <c r="AG831" s="11" t="str">
        <f t="shared" si="216"/>
        <v/>
      </c>
      <c r="AI831" s="11" t="str">
        <f t="shared" si="217"/>
        <v/>
      </c>
    </row>
    <row r="832" spans="2:35" x14ac:dyDescent="0.25">
      <c r="B832" s="41" t="str">
        <f t="shared" si="222"/>
        <v/>
      </c>
      <c r="D832" s="43" t="str">
        <f t="shared" si="221"/>
        <v/>
      </c>
      <c r="G832" s="45"/>
      <c r="H832" s="45"/>
      <c r="I832" s="46" t="str">
        <f t="shared" si="206"/>
        <v/>
      </c>
      <c r="J832" s="46" t="str">
        <f t="shared" si="220"/>
        <v/>
      </c>
      <c r="K832" s="41" t="str">
        <f t="shared" si="207"/>
        <v/>
      </c>
      <c r="L832" s="6"/>
      <c r="M832" s="6"/>
      <c r="N832" s="41" t="str">
        <f t="shared" si="218"/>
        <v/>
      </c>
      <c r="O832" s="47" t="str">
        <f t="shared" si="219"/>
        <v/>
      </c>
      <c r="Q832" s="11" t="str">
        <f t="shared" si="208"/>
        <v/>
      </c>
      <c r="S832" s="11" t="str">
        <f t="shared" si="209"/>
        <v/>
      </c>
      <c r="U832" s="11" t="str">
        <f t="shared" si="210"/>
        <v/>
      </c>
      <c r="W832" s="11" t="str">
        <f t="shared" si="211"/>
        <v/>
      </c>
      <c r="Y832" s="11" t="str">
        <f t="shared" si="212"/>
        <v/>
      </c>
      <c r="AA832" s="11" t="str">
        <f t="shared" si="213"/>
        <v/>
      </c>
      <c r="AC832" s="11" t="str">
        <f t="shared" si="214"/>
        <v/>
      </c>
      <c r="AE832" s="11" t="str">
        <f t="shared" si="215"/>
        <v/>
      </c>
      <c r="AG832" s="11" t="str">
        <f t="shared" si="216"/>
        <v/>
      </c>
      <c r="AI832" s="11" t="str">
        <f t="shared" si="217"/>
        <v/>
      </c>
    </row>
    <row r="833" spans="2:35" x14ac:dyDescent="0.25">
      <c r="B833" s="41" t="str">
        <f t="shared" si="222"/>
        <v/>
      </c>
      <c r="D833" s="43" t="str">
        <f t="shared" si="221"/>
        <v/>
      </c>
      <c r="G833" s="45"/>
      <c r="H833" s="45"/>
      <c r="I833" s="46" t="str">
        <f t="shared" si="206"/>
        <v/>
      </c>
      <c r="J833" s="46" t="str">
        <f t="shared" si="220"/>
        <v/>
      </c>
      <c r="K833" s="41" t="str">
        <f t="shared" si="207"/>
        <v/>
      </c>
      <c r="L833" s="6"/>
      <c r="M833" s="6"/>
      <c r="N833" s="41" t="str">
        <f t="shared" si="218"/>
        <v/>
      </c>
      <c r="O833" s="47" t="str">
        <f t="shared" si="219"/>
        <v/>
      </c>
      <c r="Q833" s="11" t="str">
        <f t="shared" si="208"/>
        <v/>
      </c>
      <c r="S833" s="11" t="str">
        <f t="shared" si="209"/>
        <v/>
      </c>
      <c r="U833" s="11" t="str">
        <f t="shared" si="210"/>
        <v/>
      </c>
      <c r="W833" s="11" t="str">
        <f t="shared" si="211"/>
        <v/>
      </c>
      <c r="Y833" s="11" t="str">
        <f t="shared" si="212"/>
        <v/>
      </c>
      <c r="AA833" s="11" t="str">
        <f t="shared" si="213"/>
        <v/>
      </c>
      <c r="AC833" s="11" t="str">
        <f t="shared" si="214"/>
        <v/>
      </c>
      <c r="AE833" s="11" t="str">
        <f t="shared" si="215"/>
        <v/>
      </c>
      <c r="AG833" s="11" t="str">
        <f t="shared" si="216"/>
        <v/>
      </c>
      <c r="AI833" s="11" t="str">
        <f t="shared" si="217"/>
        <v/>
      </c>
    </row>
    <row r="834" spans="2:35" x14ac:dyDescent="0.25">
      <c r="B834" s="41" t="str">
        <f t="shared" si="222"/>
        <v/>
      </c>
      <c r="D834" s="43" t="str">
        <f t="shared" si="221"/>
        <v/>
      </c>
      <c r="G834" s="45"/>
      <c r="H834" s="45"/>
      <c r="I834" s="46" t="str">
        <f t="shared" si="206"/>
        <v/>
      </c>
      <c r="J834" s="46" t="str">
        <f t="shared" si="220"/>
        <v/>
      </c>
      <c r="K834" s="41" t="str">
        <f t="shared" si="207"/>
        <v/>
      </c>
      <c r="L834" s="6"/>
      <c r="M834" s="6"/>
      <c r="N834" s="41" t="str">
        <f t="shared" si="218"/>
        <v/>
      </c>
      <c r="O834" s="47" t="str">
        <f t="shared" si="219"/>
        <v/>
      </c>
      <c r="Q834" s="11" t="str">
        <f t="shared" si="208"/>
        <v/>
      </c>
      <c r="S834" s="11" t="str">
        <f t="shared" si="209"/>
        <v/>
      </c>
      <c r="U834" s="11" t="str">
        <f t="shared" si="210"/>
        <v/>
      </c>
      <c r="W834" s="11" t="str">
        <f t="shared" si="211"/>
        <v/>
      </c>
      <c r="Y834" s="11" t="str">
        <f t="shared" si="212"/>
        <v/>
      </c>
      <c r="AA834" s="11" t="str">
        <f t="shared" si="213"/>
        <v/>
      </c>
      <c r="AC834" s="11" t="str">
        <f t="shared" si="214"/>
        <v/>
      </c>
      <c r="AE834" s="11" t="str">
        <f t="shared" si="215"/>
        <v/>
      </c>
      <c r="AG834" s="11" t="str">
        <f t="shared" si="216"/>
        <v/>
      </c>
      <c r="AI834" s="11" t="str">
        <f t="shared" si="217"/>
        <v/>
      </c>
    </row>
    <row r="835" spans="2:35" x14ac:dyDescent="0.25">
      <c r="B835" s="41" t="str">
        <f t="shared" si="222"/>
        <v/>
      </c>
      <c r="D835" s="43" t="str">
        <f t="shared" si="221"/>
        <v/>
      </c>
      <c r="G835" s="45"/>
      <c r="H835" s="45"/>
      <c r="I835" s="46" t="str">
        <f t="shared" ref="I835:I898" si="223">IF(A835&lt;&gt;"",MAX((HOUR(H835)-HOUR(G835))+((MINUTE(H835)-MINUTE(G835)))/60,0),"")</f>
        <v/>
      </c>
      <c r="J835" s="46" t="str">
        <f t="shared" si="220"/>
        <v/>
      </c>
      <c r="K835" s="41" t="str">
        <f t="shared" ref="K835:K898" si="224">IF(A835&lt;&gt;"",IF(E835&lt;&gt;"",VLOOKUP(E835,AWARD_CONVERSIONS,5,FALSE),IF(OR(L835&lt;&gt;"",COUNTA(P835,R835,T835,V835,X835,Z835,AB835,AD835,AF835,AH835))&gt;2,MIN(MAX((COUNTA(P835,R835,T835,V835,X835,Z835,AB835,AD835,AF835,AH835)-1),0),4),0)),"")</f>
        <v/>
      </c>
      <c r="L835" s="6"/>
      <c r="M835" s="6"/>
      <c r="N835" s="41" t="str">
        <f t="shared" si="218"/>
        <v/>
      </c>
      <c r="O835" s="47" t="str">
        <f t="shared" si="219"/>
        <v/>
      </c>
      <c r="Q835" s="11" t="str">
        <f t="shared" ref="Q835:Q898" si="225">IF(P835&lt;&gt;"",B835&amp;": "&amp;P835,"")</f>
        <v/>
      </c>
      <c r="S835" s="11" t="str">
        <f t="shared" ref="S835:S898" si="226">IF(R835&lt;&gt;"",B835&amp;": "&amp;R835,"")</f>
        <v/>
      </c>
      <c r="U835" s="11" t="str">
        <f t="shared" ref="U835:U898" si="227">IF(T835&lt;&gt;"",B835&amp;": "&amp;T835,"")</f>
        <v/>
      </c>
      <c r="W835" s="11" t="str">
        <f t="shared" ref="W835:W898" si="228">IF(V835&lt;&gt;"",B835&amp;": "&amp;V835,"")</f>
        <v/>
      </c>
      <c r="Y835" s="11" t="str">
        <f t="shared" ref="Y835:Y898" si="229">IF(X835&lt;&gt;"",B835&amp;": "&amp;X835,"")</f>
        <v/>
      </c>
      <c r="AA835" s="11" t="str">
        <f t="shared" ref="AA835:AA898" si="230">IF(Z835&lt;&gt;"",B835&amp;": "&amp;Z835,"")</f>
        <v/>
      </c>
      <c r="AC835" s="11" t="str">
        <f t="shared" ref="AC835:AC898" si="231">IF(AB835&lt;&gt;"",B835&amp;": "&amp;AB835,"")</f>
        <v/>
      </c>
      <c r="AE835" s="11" t="str">
        <f t="shared" ref="AE835:AE898" si="232">IF(AD835&lt;&gt;"",B835&amp;": "&amp;AD835,"")</f>
        <v/>
      </c>
      <c r="AG835" s="11" t="str">
        <f t="shared" ref="AG835:AG898" si="233">IF(AF835&lt;&gt;"",B835&amp;": "&amp;AF835,"")</f>
        <v/>
      </c>
      <c r="AI835" s="11" t="str">
        <f t="shared" ref="AI835:AI898" si="234">IF(AH835&lt;&gt;"",B835&amp;": "&amp;AH835,"")</f>
        <v/>
      </c>
    </row>
    <row r="836" spans="2:35" x14ac:dyDescent="0.25">
      <c r="B836" s="41" t="str">
        <f t="shared" si="222"/>
        <v/>
      </c>
      <c r="D836" s="43" t="str">
        <f t="shared" si="221"/>
        <v/>
      </c>
      <c r="G836" s="45"/>
      <c r="H836" s="45"/>
      <c r="I836" s="46" t="str">
        <f t="shared" si="223"/>
        <v/>
      </c>
      <c r="J836" s="46" t="str">
        <f t="shared" si="220"/>
        <v/>
      </c>
      <c r="K836" s="41" t="str">
        <f t="shared" si="224"/>
        <v/>
      </c>
      <c r="L836" s="6"/>
      <c r="M836" s="6"/>
      <c r="N836" s="41" t="str">
        <f t="shared" ref="N836:N899" si="235">IF(COUNTA(P836,R836,T836,V836,X836,Z836,AB836,AD836,AF836,AH836)&gt;5,P836,"")</f>
        <v/>
      </c>
      <c r="O836" s="47" t="str">
        <f t="shared" ref="O836:O899" si="236">IF(M836&lt;&gt;"",B836&amp;"/"&amp;M836,IF(N836&lt;&gt;"",N836,""))</f>
        <v/>
      </c>
      <c r="Q836" s="11" t="str">
        <f t="shared" si="225"/>
        <v/>
      </c>
      <c r="S836" s="11" t="str">
        <f t="shared" si="226"/>
        <v/>
      </c>
      <c r="U836" s="11" t="str">
        <f t="shared" si="227"/>
        <v/>
      </c>
      <c r="W836" s="11" t="str">
        <f t="shared" si="228"/>
        <v/>
      </c>
      <c r="Y836" s="11" t="str">
        <f t="shared" si="229"/>
        <v/>
      </c>
      <c r="AA836" s="11" t="str">
        <f t="shared" si="230"/>
        <v/>
      </c>
      <c r="AC836" s="11" t="str">
        <f t="shared" si="231"/>
        <v/>
      </c>
      <c r="AE836" s="11" t="str">
        <f t="shared" si="232"/>
        <v/>
      </c>
      <c r="AG836" s="11" t="str">
        <f t="shared" si="233"/>
        <v/>
      </c>
      <c r="AI836" s="11" t="str">
        <f t="shared" si="234"/>
        <v/>
      </c>
    </row>
    <row r="837" spans="2:35" x14ac:dyDescent="0.25">
      <c r="B837" s="41" t="str">
        <f t="shared" si="222"/>
        <v/>
      </c>
      <c r="D837" s="43" t="str">
        <f t="shared" si="221"/>
        <v/>
      </c>
      <c r="G837" s="45"/>
      <c r="H837" s="45"/>
      <c r="I837" s="46" t="str">
        <f t="shared" si="223"/>
        <v/>
      </c>
      <c r="J837" s="46" t="str">
        <f t="shared" si="220"/>
        <v/>
      </c>
      <c r="K837" s="41" t="str">
        <f t="shared" si="224"/>
        <v/>
      </c>
      <c r="L837" s="6"/>
      <c r="M837" s="6"/>
      <c r="N837" s="41" t="str">
        <f t="shared" si="235"/>
        <v/>
      </c>
      <c r="O837" s="47" t="str">
        <f t="shared" si="236"/>
        <v/>
      </c>
      <c r="Q837" s="11" t="str">
        <f t="shared" si="225"/>
        <v/>
      </c>
      <c r="S837" s="11" t="str">
        <f t="shared" si="226"/>
        <v/>
      </c>
      <c r="U837" s="11" t="str">
        <f t="shared" si="227"/>
        <v/>
      </c>
      <c r="W837" s="11" t="str">
        <f t="shared" si="228"/>
        <v/>
      </c>
      <c r="Y837" s="11" t="str">
        <f t="shared" si="229"/>
        <v/>
      </c>
      <c r="AA837" s="11" t="str">
        <f t="shared" si="230"/>
        <v/>
      </c>
      <c r="AC837" s="11" t="str">
        <f t="shared" si="231"/>
        <v/>
      </c>
      <c r="AE837" s="11" t="str">
        <f t="shared" si="232"/>
        <v/>
      </c>
      <c r="AG837" s="11" t="str">
        <f t="shared" si="233"/>
        <v/>
      </c>
      <c r="AI837" s="11" t="str">
        <f t="shared" si="234"/>
        <v/>
      </c>
    </row>
    <row r="838" spans="2:35" x14ac:dyDescent="0.25">
      <c r="B838" s="41" t="str">
        <f t="shared" si="222"/>
        <v/>
      </c>
      <c r="D838" s="43" t="str">
        <f t="shared" si="221"/>
        <v/>
      </c>
      <c r="G838" s="45"/>
      <c r="H838" s="45"/>
      <c r="I838" s="46" t="str">
        <f t="shared" si="223"/>
        <v/>
      </c>
      <c r="J838" s="46" t="str">
        <f t="shared" si="220"/>
        <v/>
      </c>
      <c r="K838" s="41" t="str">
        <f t="shared" si="224"/>
        <v/>
      </c>
      <c r="L838" s="6"/>
      <c r="M838" s="6"/>
      <c r="N838" s="41" t="str">
        <f t="shared" si="235"/>
        <v/>
      </c>
      <c r="O838" s="47" t="str">
        <f t="shared" si="236"/>
        <v/>
      </c>
      <c r="Q838" s="11" t="str">
        <f t="shared" si="225"/>
        <v/>
      </c>
      <c r="S838" s="11" t="str">
        <f t="shared" si="226"/>
        <v/>
      </c>
      <c r="U838" s="11" t="str">
        <f t="shared" si="227"/>
        <v/>
      </c>
      <c r="W838" s="11" t="str">
        <f t="shared" si="228"/>
        <v/>
      </c>
      <c r="Y838" s="11" t="str">
        <f t="shared" si="229"/>
        <v/>
      </c>
      <c r="AA838" s="11" t="str">
        <f t="shared" si="230"/>
        <v/>
      </c>
      <c r="AC838" s="11" t="str">
        <f t="shared" si="231"/>
        <v/>
      </c>
      <c r="AE838" s="11" t="str">
        <f t="shared" si="232"/>
        <v/>
      </c>
      <c r="AG838" s="11" t="str">
        <f t="shared" si="233"/>
        <v/>
      </c>
      <c r="AI838" s="11" t="str">
        <f t="shared" si="234"/>
        <v/>
      </c>
    </row>
    <row r="839" spans="2:35" x14ac:dyDescent="0.25">
      <c r="B839" s="41" t="str">
        <f t="shared" si="222"/>
        <v/>
      </c>
      <c r="D839" s="43" t="str">
        <f t="shared" si="221"/>
        <v/>
      </c>
      <c r="G839" s="45"/>
      <c r="H839" s="45"/>
      <c r="I839" s="46" t="str">
        <f t="shared" si="223"/>
        <v/>
      </c>
      <c r="J839" s="46" t="str">
        <f t="shared" ref="J839:J902" si="237">IFERROR(I839*K839,"")</f>
        <v/>
      </c>
      <c r="K839" s="41" t="str">
        <f t="shared" si="224"/>
        <v/>
      </c>
      <c r="L839" s="6"/>
      <c r="M839" s="6"/>
      <c r="N839" s="41" t="str">
        <f t="shared" si="235"/>
        <v/>
      </c>
      <c r="O839" s="47" t="str">
        <f t="shared" si="236"/>
        <v/>
      </c>
      <c r="Q839" s="11" t="str">
        <f t="shared" si="225"/>
        <v/>
      </c>
      <c r="S839" s="11" t="str">
        <f t="shared" si="226"/>
        <v/>
      </c>
      <c r="U839" s="11" t="str">
        <f t="shared" si="227"/>
        <v/>
      </c>
      <c r="W839" s="11" t="str">
        <f t="shared" si="228"/>
        <v/>
      </c>
      <c r="Y839" s="11" t="str">
        <f t="shared" si="229"/>
        <v/>
      </c>
      <c r="AA839" s="11" t="str">
        <f t="shared" si="230"/>
        <v/>
      </c>
      <c r="AC839" s="11" t="str">
        <f t="shared" si="231"/>
        <v/>
      </c>
      <c r="AE839" s="11" t="str">
        <f t="shared" si="232"/>
        <v/>
      </c>
      <c r="AG839" s="11" t="str">
        <f t="shared" si="233"/>
        <v/>
      </c>
      <c r="AI839" s="11" t="str">
        <f t="shared" si="234"/>
        <v/>
      </c>
    </row>
    <row r="840" spans="2:35" x14ac:dyDescent="0.25">
      <c r="B840" s="41" t="str">
        <f t="shared" si="222"/>
        <v/>
      </c>
      <c r="D840" s="43" t="str">
        <f t="shared" si="221"/>
        <v/>
      </c>
      <c r="G840" s="45"/>
      <c r="H840" s="45"/>
      <c r="I840" s="46" t="str">
        <f t="shared" si="223"/>
        <v/>
      </c>
      <c r="J840" s="46" t="str">
        <f t="shared" si="237"/>
        <v/>
      </c>
      <c r="K840" s="41" t="str">
        <f t="shared" si="224"/>
        <v/>
      </c>
      <c r="L840" s="6"/>
      <c r="M840" s="6"/>
      <c r="N840" s="41" t="str">
        <f t="shared" si="235"/>
        <v/>
      </c>
      <c r="O840" s="47" t="str">
        <f t="shared" si="236"/>
        <v/>
      </c>
      <c r="Q840" s="11" t="str">
        <f t="shared" si="225"/>
        <v/>
      </c>
      <c r="S840" s="11" t="str">
        <f t="shared" si="226"/>
        <v/>
      </c>
      <c r="U840" s="11" t="str">
        <f t="shared" si="227"/>
        <v/>
      </c>
      <c r="W840" s="11" t="str">
        <f t="shared" si="228"/>
        <v/>
      </c>
      <c r="Y840" s="11" t="str">
        <f t="shared" si="229"/>
        <v/>
      </c>
      <c r="AA840" s="11" t="str">
        <f t="shared" si="230"/>
        <v/>
      </c>
      <c r="AC840" s="11" t="str">
        <f t="shared" si="231"/>
        <v/>
      </c>
      <c r="AE840" s="11" t="str">
        <f t="shared" si="232"/>
        <v/>
      </c>
      <c r="AG840" s="11" t="str">
        <f t="shared" si="233"/>
        <v/>
      </c>
      <c r="AI840" s="11" t="str">
        <f t="shared" si="234"/>
        <v/>
      </c>
    </row>
    <row r="841" spans="2:35" x14ac:dyDescent="0.25">
      <c r="B841" s="41" t="str">
        <f t="shared" si="222"/>
        <v/>
      </c>
      <c r="D841" s="43" t="str">
        <f t="shared" si="221"/>
        <v/>
      </c>
      <c r="G841" s="45"/>
      <c r="H841" s="45"/>
      <c r="I841" s="46" t="str">
        <f t="shared" si="223"/>
        <v/>
      </c>
      <c r="J841" s="46" t="str">
        <f t="shared" si="237"/>
        <v/>
      </c>
      <c r="K841" s="41" t="str">
        <f t="shared" si="224"/>
        <v/>
      </c>
      <c r="L841" s="6"/>
      <c r="M841" s="6"/>
      <c r="N841" s="41" t="str">
        <f t="shared" si="235"/>
        <v/>
      </c>
      <c r="O841" s="47" t="str">
        <f t="shared" si="236"/>
        <v/>
      </c>
      <c r="Q841" s="11" t="str">
        <f t="shared" si="225"/>
        <v/>
      </c>
      <c r="S841" s="11" t="str">
        <f t="shared" si="226"/>
        <v/>
      </c>
      <c r="U841" s="11" t="str">
        <f t="shared" si="227"/>
        <v/>
      </c>
      <c r="W841" s="11" t="str">
        <f t="shared" si="228"/>
        <v/>
      </c>
      <c r="Y841" s="11" t="str">
        <f t="shared" si="229"/>
        <v/>
      </c>
      <c r="AA841" s="11" t="str">
        <f t="shared" si="230"/>
        <v/>
      </c>
      <c r="AC841" s="11" t="str">
        <f t="shared" si="231"/>
        <v/>
      </c>
      <c r="AE841" s="11" t="str">
        <f t="shared" si="232"/>
        <v/>
      </c>
      <c r="AG841" s="11" t="str">
        <f t="shared" si="233"/>
        <v/>
      </c>
      <c r="AI841" s="11" t="str">
        <f t="shared" si="234"/>
        <v/>
      </c>
    </row>
    <row r="842" spans="2:35" x14ac:dyDescent="0.25">
      <c r="B842" s="41" t="str">
        <f t="shared" si="222"/>
        <v/>
      </c>
      <c r="D842" s="43" t="str">
        <f t="shared" si="221"/>
        <v/>
      </c>
      <c r="G842" s="45"/>
      <c r="H842" s="45"/>
      <c r="I842" s="46" t="str">
        <f t="shared" si="223"/>
        <v/>
      </c>
      <c r="J842" s="46" t="str">
        <f t="shared" si="237"/>
        <v/>
      </c>
      <c r="K842" s="41" t="str">
        <f t="shared" si="224"/>
        <v/>
      </c>
      <c r="L842" s="6"/>
      <c r="M842" s="6"/>
      <c r="N842" s="41" t="str">
        <f t="shared" si="235"/>
        <v/>
      </c>
      <c r="O842" s="47" t="str">
        <f t="shared" si="236"/>
        <v/>
      </c>
      <c r="Q842" s="11" t="str">
        <f t="shared" si="225"/>
        <v/>
      </c>
      <c r="S842" s="11" t="str">
        <f t="shared" si="226"/>
        <v/>
      </c>
      <c r="U842" s="11" t="str">
        <f t="shared" si="227"/>
        <v/>
      </c>
      <c r="W842" s="11" t="str">
        <f t="shared" si="228"/>
        <v/>
      </c>
      <c r="Y842" s="11" t="str">
        <f t="shared" si="229"/>
        <v/>
      </c>
      <c r="AA842" s="11" t="str">
        <f t="shared" si="230"/>
        <v/>
      </c>
      <c r="AC842" s="11" t="str">
        <f t="shared" si="231"/>
        <v/>
      </c>
      <c r="AE842" s="11" t="str">
        <f t="shared" si="232"/>
        <v/>
      </c>
      <c r="AG842" s="11" t="str">
        <f t="shared" si="233"/>
        <v/>
      </c>
      <c r="AI842" s="11" t="str">
        <f t="shared" si="234"/>
        <v/>
      </c>
    </row>
    <row r="843" spans="2:35" x14ac:dyDescent="0.25">
      <c r="B843" s="41" t="str">
        <f t="shared" si="222"/>
        <v/>
      </c>
      <c r="D843" s="43" t="str">
        <f t="shared" si="221"/>
        <v/>
      </c>
      <c r="G843" s="45"/>
      <c r="H843" s="45"/>
      <c r="I843" s="46" t="str">
        <f t="shared" si="223"/>
        <v/>
      </c>
      <c r="J843" s="46" t="str">
        <f t="shared" si="237"/>
        <v/>
      </c>
      <c r="K843" s="41" t="str">
        <f t="shared" si="224"/>
        <v/>
      </c>
      <c r="L843" s="6"/>
      <c r="M843" s="6"/>
      <c r="N843" s="41" t="str">
        <f t="shared" si="235"/>
        <v/>
      </c>
      <c r="O843" s="47" t="str">
        <f t="shared" si="236"/>
        <v/>
      </c>
      <c r="Q843" s="11" t="str">
        <f t="shared" si="225"/>
        <v/>
      </c>
      <c r="S843" s="11" t="str">
        <f t="shared" si="226"/>
        <v/>
      </c>
      <c r="U843" s="11" t="str">
        <f t="shared" si="227"/>
        <v/>
      </c>
      <c r="W843" s="11" t="str">
        <f t="shared" si="228"/>
        <v/>
      </c>
      <c r="Y843" s="11" t="str">
        <f t="shared" si="229"/>
        <v/>
      </c>
      <c r="AA843" s="11" t="str">
        <f t="shared" si="230"/>
        <v/>
      </c>
      <c r="AC843" s="11" t="str">
        <f t="shared" si="231"/>
        <v/>
      </c>
      <c r="AE843" s="11" t="str">
        <f t="shared" si="232"/>
        <v/>
      </c>
      <c r="AG843" s="11" t="str">
        <f t="shared" si="233"/>
        <v/>
      </c>
      <c r="AI843" s="11" t="str">
        <f t="shared" si="234"/>
        <v/>
      </c>
    </row>
    <row r="844" spans="2:35" x14ac:dyDescent="0.25">
      <c r="B844" s="41" t="str">
        <f t="shared" si="222"/>
        <v/>
      </c>
      <c r="D844" s="43" t="str">
        <f t="shared" si="221"/>
        <v/>
      </c>
      <c r="G844" s="45"/>
      <c r="H844" s="45"/>
      <c r="I844" s="46" t="str">
        <f t="shared" si="223"/>
        <v/>
      </c>
      <c r="J844" s="46" t="str">
        <f t="shared" si="237"/>
        <v/>
      </c>
      <c r="K844" s="41" t="str">
        <f t="shared" si="224"/>
        <v/>
      </c>
      <c r="L844" s="6"/>
      <c r="M844" s="6"/>
      <c r="N844" s="41" t="str">
        <f t="shared" si="235"/>
        <v/>
      </c>
      <c r="O844" s="47" t="str">
        <f t="shared" si="236"/>
        <v/>
      </c>
      <c r="Q844" s="11" t="str">
        <f t="shared" si="225"/>
        <v/>
      </c>
      <c r="S844" s="11" t="str">
        <f t="shared" si="226"/>
        <v/>
      </c>
      <c r="U844" s="11" t="str">
        <f t="shared" si="227"/>
        <v/>
      </c>
      <c r="W844" s="11" t="str">
        <f t="shared" si="228"/>
        <v/>
      </c>
      <c r="Y844" s="11" t="str">
        <f t="shared" si="229"/>
        <v/>
      </c>
      <c r="AA844" s="11" t="str">
        <f t="shared" si="230"/>
        <v/>
      </c>
      <c r="AC844" s="11" t="str">
        <f t="shared" si="231"/>
        <v/>
      </c>
      <c r="AE844" s="11" t="str">
        <f t="shared" si="232"/>
        <v/>
      </c>
      <c r="AG844" s="11" t="str">
        <f t="shared" si="233"/>
        <v/>
      </c>
      <c r="AI844" s="11" t="str">
        <f t="shared" si="234"/>
        <v/>
      </c>
    </row>
    <row r="845" spans="2:35" x14ac:dyDescent="0.25">
      <c r="B845" s="41" t="str">
        <f t="shared" si="222"/>
        <v/>
      </c>
      <c r="D845" s="43" t="str">
        <f t="shared" si="221"/>
        <v/>
      </c>
      <c r="G845" s="45"/>
      <c r="H845" s="45"/>
      <c r="I845" s="46" t="str">
        <f t="shared" si="223"/>
        <v/>
      </c>
      <c r="J845" s="46" t="str">
        <f t="shared" si="237"/>
        <v/>
      </c>
      <c r="K845" s="41" t="str">
        <f t="shared" si="224"/>
        <v/>
      </c>
      <c r="L845" s="6"/>
      <c r="M845" s="6"/>
      <c r="N845" s="41" t="str">
        <f t="shared" si="235"/>
        <v/>
      </c>
      <c r="O845" s="47" t="str">
        <f t="shared" si="236"/>
        <v/>
      </c>
      <c r="Q845" s="11" t="str">
        <f t="shared" si="225"/>
        <v/>
      </c>
      <c r="S845" s="11" t="str">
        <f t="shared" si="226"/>
        <v/>
      </c>
      <c r="U845" s="11" t="str">
        <f t="shared" si="227"/>
        <v/>
      </c>
      <c r="W845" s="11" t="str">
        <f t="shared" si="228"/>
        <v/>
      </c>
      <c r="Y845" s="11" t="str">
        <f t="shared" si="229"/>
        <v/>
      </c>
      <c r="AA845" s="11" t="str">
        <f t="shared" si="230"/>
        <v/>
      </c>
      <c r="AC845" s="11" t="str">
        <f t="shared" si="231"/>
        <v/>
      </c>
      <c r="AE845" s="11" t="str">
        <f t="shared" si="232"/>
        <v/>
      </c>
      <c r="AG845" s="11" t="str">
        <f t="shared" si="233"/>
        <v/>
      </c>
      <c r="AI845" s="11" t="str">
        <f t="shared" si="234"/>
        <v/>
      </c>
    </row>
    <row r="846" spans="2:35" x14ac:dyDescent="0.25">
      <c r="B846" s="41" t="str">
        <f t="shared" si="222"/>
        <v/>
      </c>
      <c r="D846" s="43" t="str">
        <f t="shared" si="221"/>
        <v/>
      </c>
      <c r="G846" s="45"/>
      <c r="H846" s="45"/>
      <c r="I846" s="46" t="str">
        <f t="shared" si="223"/>
        <v/>
      </c>
      <c r="J846" s="46" t="str">
        <f t="shared" si="237"/>
        <v/>
      </c>
      <c r="K846" s="41" t="str">
        <f t="shared" si="224"/>
        <v/>
      </c>
      <c r="L846" s="6"/>
      <c r="M846" s="6"/>
      <c r="N846" s="41" t="str">
        <f t="shared" si="235"/>
        <v/>
      </c>
      <c r="O846" s="47" t="str">
        <f t="shared" si="236"/>
        <v/>
      </c>
      <c r="Q846" s="11" t="str">
        <f t="shared" si="225"/>
        <v/>
      </c>
      <c r="S846" s="11" t="str">
        <f t="shared" si="226"/>
        <v/>
      </c>
      <c r="U846" s="11" t="str">
        <f t="shared" si="227"/>
        <v/>
      </c>
      <c r="W846" s="11" t="str">
        <f t="shared" si="228"/>
        <v/>
      </c>
      <c r="Y846" s="11" t="str">
        <f t="shared" si="229"/>
        <v/>
      </c>
      <c r="AA846" s="11" t="str">
        <f t="shared" si="230"/>
        <v/>
      </c>
      <c r="AC846" s="11" t="str">
        <f t="shared" si="231"/>
        <v/>
      </c>
      <c r="AE846" s="11" t="str">
        <f t="shared" si="232"/>
        <v/>
      </c>
      <c r="AG846" s="11" t="str">
        <f t="shared" si="233"/>
        <v/>
      </c>
      <c r="AI846" s="11" t="str">
        <f t="shared" si="234"/>
        <v/>
      </c>
    </row>
    <row r="847" spans="2:35" x14ac:dyDescent="0.25">
      <c r="B847" s="41" t="str">
        <f t="shared" si="222"/>
        <v/>
      </c>
      <c r="D847" s="43" t="str">
        <f t="shared" si="221"/>
        <v/>
      </c>
      <c r="G847" s="45"/>
      <c r="H847" s="45"/>
      <c r="I847" s="46" t="str">
        <f t="shared" si="223"/>
        <v/>
      </c>
      <c r="J847" s="46" t="str">
        <f t="shared" si="237"/>
        <v/>
      </c>
      <c r="K847" s="41" t="str">
        <f t="shared" si="224"/>
        <v/>
      </c>
      <c r="L847" s="6"/>
      <c r="M847" s="6"/>
      <c r="N847" s="41" t="str">
        <f t="shared" si="235"/>
        <v/>
      </c>
      <c r="O847" s="47" t="str">
        <f t="shared" si="236"/>
        <v/>
      </c>
      <c r="Q847" s="11" t="str">
        <f t="shared" si="225"/>
        <v/>
      </c>
      <c r="S847" s="11" t="str">
        <f t="shared" si="226"/>
        <v/>
      </c>
      <c r="U847" s="11" t="str">
        <f t="shared" si="227"/>
        <v/>
      </c>
      <c r="W847" s="11" t="str">
        <f t="shared" si="228"/>
        <v/>
      </c>
      <c r="Y847" s="11" t="str">
        <f t="shared" si="229"/>
        <v/>
      </c>
      <c r="AA847" s="11" t="str">
        <f t="shared" si="230"/>
        <v/>
      </c>
      <c r="AC847" s="11" t="str">
        <f t="shared" si="231"/>
        <v/>
      </c>
      <c r="AE847" s="11" t="str">
        <f t="shared" si="232"/>
        <v/>
      </c>
      <c r="AG847" s="11" t="str">
        <f t="shared" si="233"/>
        <v/>
      </c>
      <c r="AI847" s="11" t="str">
        <f t="shared" si="234"/>
        <v/>
      </c>
    </row>
    <row r="848" spans="2:35" x14ac:dyDescent="0.25">
      <c r="B848" s="41" t="str">
        <f t="shared" si="222"/>
        <v/>
      </c>
      <c r="D848" s="43" t="str">
        <f t="shared" si="221"/>
        <v/>
      </c>
      <c r="G848" s="45"/>
      <c r="H848" s="45"/>
      <c r="I848" s="46" t="str">
        <f t="shared" si="223"/>
        <v/>
      </c>
      <c r="J848" s="46" t="str">
        <f t="shared" si="237"/>
        <v/>
      </c>
      <c r="K848" s="41" t="str">
        <f t="shared" si="224"/>
        <v/>
      </c>
      <c r="L848" s="6"/>
      <c r="M848" s="6"/>
      <c r="N848" s="41" t="str">
        <f t="shared" si="235"/>
        <v/>
      </c>
      <c r="O848" s="47" t="str">
        <f t="shared" si="236"/>
        <v/>
      </c>
      <c r="Q848" s="11" t="str">
        <f t="shared" si="225"/>
        <v/>
      </c>
      <c r="S848" s="11" t="str">
        <f t="shared" si="226"/>
        <v/>
      </c>
      <c r="U848" s="11" t="str">
        <f t="shared" si="227"/>
        <v/>
      </c>
      <c r="W848" s="11" t="str">
        <f t="shared" si="228"/>
        <v/>
      </c>
      <c r="Y848" s="11" t="str">
        <f t="shared" si="229"/>
        <v/>
      </c>
      <c r="AA848" s="11" t="str">
        <f t="shared" si="230"/>
        <v/>
      </c>
      <c r="AC848" s="11" t="str">
        <f t="shared" si="231"/>
        <v/>
      </c>
      <c r="AE848" s="11" t="str">
        <f t="shared" si="232"/>
        <v/>
      </c>
      <c r="AG848" s="11" t="str">
        <f t="shared" si="233"/>
        <v/>
      </c>
      <c r="AI848" s="11" t="str">
        <f t="shared" si="234"/>
        <v/>
      </c>
    </row>
    <row r="849" spans="2:35" x14ac:dyDescent="0.25">
      <c r="B849" s="41" t="str">
        <f t="shared" si="222"/>
        <v/>
      </c>
      <c r="D849" s="43" t="str">
        <f t="shared" si="221"/>
        <v/>
      </c>
      <c r="G849" s="45"/>
      <c r="H849" s="45"/>
      <c r="I849" s="46" t="str">
        <f t="shared" si="223"/>
        <v/>
      </c>
      <c r="J849" s="46" t="str">
        <f t="shared" si="237"/>
        <v/>
      </c>
      <c r="K849" s="41" t="str">
        <f t="shared" si="224"/>
        <v/>
      </c>
      <c r="L849" s="6"/>
      <c r="M849" s="6"/>
      <c r="N849" s="41" t="str">
        <f t="shared" si="235"/>
        <v/>
      </c>
      <c r="O849" s="47" t="str">
        <f t="shared" si="236"/>
        <v/>
      </c>
      <c r="Q849" s="11" t="str">
        <f t="shared" si="225"/>
        <v/>
      </c>
      <c r="S849" s="11" t="str">
        <f t="shared" si="226"/>
        <v/>
      </c>
      <c r="U849" s="11" t="str">
        <f t="shared" si="227"/>
        <v/>
      </c>
      <c r="W849" s="11" t="str">
        <f t="shared" si="228"/>
        <v/>
      </c>
      <c r="Y849" s="11" t="str">
        <f t="shared" si="229"/>
        <v/>
      </c>
      <c r="AA849" s="11" t="str">
        <f t="shared" si="230"/>
        <v/>
      </c>
      <c r="AC849" s="11" t="str">
        <f t="shared" si="231"/>
        <v/>
      </c>
      <c r="AE849" s="11" t="str">
        <f t="shared" si="232"/>
        <v/>
      </c>
      <c r="AG849" s="11" t="str">
        <f t="shared" si="233"/>
        <v/>
      </c>
      <c r="AI849" s="11" t="str">
        <f t="shared" si="234"/>
        <v/>
      </c>
    </row>
    <row r="850" spans="2:35" x14ac:dyDescent="0.25">
      <c r="B850" s="41" t="str">
        <f t="shared" si="222"/>
        <v/>
      </c>
      <c r="D850" s="43" t="str">
        <f t="shared" si="221"/>
        <v/>
      </c>
      <c r="G850" s="45"/>
      <c r="H850" s="45"/>
      <c r="I850" s="46" t="str">
        <f t="shared" si="223"/>
        <v/>
      </c>
      <c r="J850" s="46" t="str">
        <f t="shared" si="237"/>
        <v/>
      </c>
      <c r="K850" s="41" t="str">
        <f t="shared" si="224"/>
        <v/>
      </c>
      <c r="L850" s="6"/>
      <c r="M850" s="6"/>
      <c r="N850" s="41" t="str">
        <f t="shared" si="235"/>
        <v/>
      </c>
      <c r="O850" s="47" t="str">
        <f t="shared" si="236"/>
        <v/>
      </c>
      <c r="Q850" s="11" t="str">
        <f t="shared" si="225"/>
        <v/>
      </c>
      <c r="S850" s="11" t="str">
        <f t="shared" si="226"/>
        <v/>
      </c>
      <c r="U850" s="11" t="str">
        <f t="shared" si="227"/>
        <v/>
      </c>
      <c r="W850" s="11" t="str">
        <f t="shared" si="228"/>
        <v/>
      </c>
      <c r="Y850" s="11" t="str">
        <f t="shared" si="229"/>
        <v/>
      </c>
      <c r="AA850" s="11" t="str">
        <f t="shared" si="230"/>
        <v/>
      </c>
      <c r="AC850" s="11" t="str">
        <f t="shared" si="231"/>
        <v/>
      </c>
      <c r="AE850" s="11" t="str">
        <f t="shared" si="232"/>
        <v/>
      </c>
      <c r="AG850" s="11" t="str">
        <f t="shared" si="233"/>
        <v/>
      </c>
      <c r="AI850" s="11" t="str">
        <f t="shared" si="234"/>
        <v/>
      </c>
    </row>
    <row r="851" spans="2:35" x14ac:dyDescent="0.25">
      <c r="B851" s="41" t="str">
        <f t="shared" si="222"/>
        <v/>
      </c>
      <c r="D851" s="43" t="str">
        <f t="shared" si="221"/>
        <v/>
      </c>
      <c r="G851" s="45"/>
      <c r="H851" s="45"/>
      <c r="I851" s="46" t="str">
        <f t="shared" si="223"/>
        <v/>
      </c>
      <c r="J851" s="46" t="str">
        <f t="shared" si="237"/>
        <v/>
      </c>
      <c r="K851" s="41" t="str">
        <f t="shared" si="224"/>
        <v/>
      </c>
      <c r="L851" s="6"/>
      <c r="M851" s="6"/>
      <c r="N851" s="41" t="str">
        <f t="shared" si="235"/>
        <v/>
      </c>
      <c r="O851" s="47" t="str">
        <f t="shared" si="236"/>
        <v/>
      </c>
      <c r="Q851" s="11" t="str">
        <f t="shared" si="225"/>
        <v/>
      </c>
      <c r="S851" s="11" t="str">
        <f t="shared" si="226"/>
        <v/>
      </c>
      <c r="U851" s="11" t="str">
        <f t="shared" si="227"/>
        <v/>
      </c>
      <c r="W851" s="11" t="str">
        <f t="shared" si="228"/>
        <v/>
      </c>
      <c r="Y851" s="11" t="str">
        <f t="shared" si="229"/>
        <v/>
      </c>
      <c r="AA851" s="11" t="str">
        <f t="shared" si="230"/>
        <v/>
      </c>
      <c r="AC851" s="11" t="str">
        <f t="shared" si="231"/>
        <v/>
      </c>
      <c r="AE851" s="11" t="str">
        <f t="shared" si="232"/>
        <v/>
      </c>
      <c r="AG851" s="11" t="str">
        <f t="shared" si="233"/>
        <v/>
      </c>
      <c r="AI851" s="11" t="str">
        <f t="shared" si="234"/>
        <v/>
      </c>
    </row>
    <row r="852" spans="2:35" x14ac:dyDescent="0.25">
      <c r="B852" s="41" t="str">
        <f t="shared" si="222"/>
        <v/>
      </c>
      <c r="D852" s="43" t="str">
        <f t="shared" si="221"/>
        <v/>
      </c>
      <c r="G852" s="45"/>
      <c r="H852" s="45"/>
      <c r="I852" s="46" t="str">
        <f t="shared" si="223"/>
        <v/>
      </c>
      <c r="J852" s="46" t="str">
        <f t="shared" si="237"/>
        <v/>
      </c>
      <c r="K852" s="41" t="str">
        <f t="shared" si="224"/>
        <v/>
      </c>
      <c r="L852" s="6"/>
      <c r="M852" s="6"/>
      <c r="N852" s="41" t="str">
        <f t="shared" si="235"/>
        <v/>
      </c>
      <c r="O852" s="47" t="str">
        <f t="shared" si="236"/>
        <v/>
      </c>
      <c r="Q852" s="11" t="str">
        <f t="shared" si="225"/>
        <v/>
      </c>
      <c r="S852" s="11" t="str">
        <f t="shared" si="226"/>
        <v/>
      </c>
      <c r="U852" s="11" t="str">
        <f t="shared" si="227"/>
        <v/>
      </c>
      <c r="W852" s="11" t="str">
        <f t="shared" si="228"/>
        <v/>
      </c>
      <c r="Y852" s="11" t="str">
        <f t="shared" si="229"/>
        <v/>
      </c>
      <c r="AA852" s="11" t="str">
        <f t="shared" si="230"/>
        <v/>
      </c>
      <c r="AC852" s="11" t="str">
        <f t="shared" si="231"/>
        <v/>
      </c>
      <c r="AE852" s="11" t="str">
        <f t="shared" si="232"/>
        <v/>
      </c>
      <c r="AG852" s="11" t="str">
        <f t="shared" si="233"/>
        <v/>
      </c>
      <c r="AI852" s="11" t="str">
        <f t="shared" si="234"/>
        <v/>
      </c>
    </row>
    <row r="853" spans="2:35" x14ac:dyDescent="0.25">
      <c r="B853" s="41" t="str">
        <f t="shared" si="222"/>
        <v/>
      </c>
      <c r="D853" s="43" t="str">
        <f t="shared" si="221"/>
        <v/>
      </c>
      <c r="G853" s="45"/>
      <c r="H853" s="45"/>
      <c r="I853" s="46" t="str">
        <f t="shared" si="223"/>
        <v/>
      </c>
      <c r="J853" s="46" t="str">
        <f t="shared" si="237"/>
        <v/>
      </c>
      <c r="K853" s="41" t="str">
        <f t="shared" si="224"/>
        <v/>
      </c>
      <c r="L853" s="6"/>
      <c r="M853" s="6"/>
      <c r="N853" s="41" t="str">
        <f t="shared" si="235"/>
        <v/>
      </c>
      <c r="O853" s="47" t="str">
        <f t="shared" si="236"/>
        <v/>
      </c>
      <c r="Q853" s="11" t="str">
        <f t="shared" si="225"/>
        <v/>
      </c>
      <c r="S853" s="11" t="str">
        <f t="shared" si="226"/>
        <v/>
      </c>
      <c r="U853" s="11" t="str">
        <f t="shared" si="227"/>
        <v/>
      </c>
      <c r="W853" s="11" t="str">
        <f t="shared" si="228"/>
        <v/>
      </c>
      <c r="Y853" s="11" t="str">
        <f t="shared" si="229"/>
        <v/>
      </c>
      <c r="AA853" s="11" t="str">
        <f t="shared" si="230"/>
        <v/>
      </c>
      <c r="AC853" s="11" t="str">
        <f t="shared" si="231"/>
        <v/>
      </c>
      <c r="AE853" s="11" t="str">
        <f t="shared" si="232"/>
        <v/>
      </c>
      <c r="AG853" s="11" t="str">
        <f t="shared" si="233"/>
        <v/>
      </c>
      <c r="AI853" s="11" t="str">
        <f t="shared" si="234"/>
        <v/>
      </c>
    </row>
    <row r="854" spans="2:35" x14ac:dyDescent="0.25">
      <c r="B854" s="41" t="str">
        <f t="shared" si="222"/>
        <v/>
      </c>
      <c r="D854" s="43" t="str">
        <f t="shared" si="221"/>
        <v/>
      </c>
      <c r="G854" s="45"/>
      <c r="H854" s="45"/>
      <c r="I854" s="46" t="str">
        <f t="shared" si="223"/>
        <v/>
      </c>
      <c r="J854" s="46" t="str">
        <f t="shared" si="237"/>
        <v/>
      </c>
      <c r="K854" s="41" t="str">
        <f t="shared" si="224"/>
        <v/>
      </c>
      <c r="L854" s="6"/>
      <c r="M854" s="6"/>
      <c r="N854" s="41" t="str">
        <f t="shared" si="235"/>
        <v/>
      </c>
      <c r="O854" s="47" t="str">
        <f t="shared" si="236"/>
        <v/>
      </c>
      <c r="Q854" s="11" t="str">
        <f t="shared" si="225"/>
        <v/>
      </c>
      <c r="S854" s="11" t="str">
        <f t="shared" si="226"/>
        <v/>
      </c>
      <c r="U854" s="11" t="str">
        <f t="shared" si="227"/>
        <v/>
      </c>
      <c r="W854" s="11" t="str">
        <f t="shared" si="228"/>
        <v/>
      </c>
      <c r="Y854" s="11" t="str">
        <f t="shared" si="229"/>
        <v/>
      </c>
      <c r="AA854" s="11" t="str">
        <f t="shared" si="230"/>
        <v/>
      </c>
      <c r="AC854" s="11" t="str">
        <f t="shared" si="231"/>
        <v/>
      </c>
      <c r="AE854" s="11" t="str">
        <f t="shared" si="232"/>
        <v/>
      </c>
      <c r="AG854" s="11" t="str">
        <f t="shared" si="233"/>
        <v/>
      </c>
      <c r="AI854" s="11" t="str">
        <f t="shared" si="234"/>
        <v/>
      </c>
    </row>
    <row r="855" spans="2:35" x14ac:dyDescent="0.25">
      <c r="B855" s="41" t="str">
        <f t="shared" si="222"/>
        <v/>
      </c>
      <c r="D855" s="43" t="str">
        <f t="shared" si="221"/>
        <v/>
      </c>
      <c r="G855" s="45"/>
      <c r="H855" s="45"/>
      <c r="I855" s="46" t="str">
        <f t="shared" si="223"/>
        <v/>
      </c>
      <c r="J855" s="46" t="str">
        <f t="shared" si="237"/>
        <v/>
      </c>
      <c r="K855" s="41" t="str">
        <f t="shared" si="224"/>
        <v/>
      </c>
      <c r="L855" s="6"/>
      <c r="M855" s="6"/>
      <c r="N855" s="41" t="str">
        <f t="shared" si="235"/>
        <v/>
      </c>
      <c r="O855" s="47" t="str">
        <f t="shared" si="236"/>
        <v/>
      </c>
      <c r="Q855" s="11" t="str">
        <f t="shared" si="225"/>
        <v/>
      </c>
      <c r="S855" s="11" t="str">
        <f t="shared" si="226"/>
        <v/>
      </c>
      <c r="U855" s="11" t="str">
        <f t="shared" si="227"/>
        <v/>
      </c>
      <c r="W855" s="11" t="str">
        <f t="shared" si="228"/>
        <v/>
      </c>
      <c r="Y855" s="11" t="str">
        <f t="shared" si="229"/>
        <v/>
      </c>
      <c r="AA855" s="11" t="str">
        <f t="shared" si="230"/>
        <v/>
      </c>
      <c r="AC855" s="11" t="str">
        <f t="shared" si="231"/>
        <v/>
      </c>
      <c r="AE855" s="11" t="str">
        <f t="shared" si="232"/>
        <v/>
      </c>
      <c r="AG855" s="11" t="str">
        <f t="shared" si="233"/>
        <v/>
      </c>
      <c r="AI855" s="11" t="str">
        <f t="shared" si="234"/>
        <v/>
      </c>
    </row>
    <row r="856" spans="2:35" x14ac:dyDescent="0.25">
      <c r="B856" s="41" t="str">
        <f t="shared" si="222"/>
        <v/>
      </c>
      <c r="D856" s="43" t="str">
        <f t="shared" si="221"/>
        <v/>
      </c>
      <c r="G856" s="45"/>
      <c r="H856" s="45"/>
      <c r="I856" s="46" t="str">
        <f t="shared" si="223"/>
        <v/>
      </c>
      <c r="J856" s="46" t="str">
        <f t="shared" si="237"/>
        <v/>
      </c>
      <c r="K856" s="41" t="str">
        <f t="shared" si="224"/>
        <v/>
      </c>
      <c r="L856" s="6"/>
      <c r="M856" s="6"/>
      <c r="N856" s="41" t="str">
        <f t="shared" si="235"/>
        <v/>
      </c>
      <c r="O856" s="47" t="str">
        <f t="shared" si="236"/>
        <v/>
      </c>
      <c r="Q856" s="11" t="str">
        <f t="shared" si="225"/>
        <v/>
      </c>
      <c r="S856" s="11" t="str">
        <f t="shared" si="226"/>
        <v/>
      </c>
      <c r="U856" s="11" t="str">
        <f t="shared" si="227"/>
        <v/>
      </c>
      <c r="W856" s="11" t="str">
        <f t="shared" si="228"/>
        <v/>
      </c>
      <c r="Y856" s="11" t="str">
        <f t="shared" si="229"/>
        <v/>
      </c>
      <c r="AA856" s="11" t="str">
        <f t="shared" si="230"/>
        <v/>
      </c>
      <c r="AC856" s="11" t="str">
        <f t="shared" si="231"/>
        <v/>
      </c>
      <c r="AE856" s="11" t="str">
        <f t="shared" si="232"/>
        <v/>
      </c>
      <c r="AG856" s="11" t="str">
        <f t="shared" si="233"/>
        <v/>
      </c>
      <c r="AI856" s="11" t="str">
        <f t="shared" si="234"/>
        <v/>
      </c>
    </row>
    <row r="857" spans="2:35" x14ac:dyDescent="0.25">
      <c r="B857" s="41" t="str">
        <f t="shared" si="222"/>
        <v/>
      </c>
      <c r="D857" s="43" t="str">
        <f t="shared" si="221"/>
        <v/>
      </c>
      <c r="G857" s="45"/>
      <c r="H857" s="45"/>
      <c r="I857" s="46" t="str">
        <f t="shared" si="223"/>
        <v/>
      </c>
      <c r="J857" s="46" t="str">
        <f t="shared" si="237"/>
        <v/>
      </c>
      <c r="K857" s="41" t="str">
        <f t="shared" si="224"/>
        <v/>
      </c>
      <c r="L857" s="6"/>
      <c r="M857" s="6"/>
      <c r="N857" s="41" t="str">
        <f t="shared" si="235"/>
        <v/>
      </c>
      <c r="O857" s="47" t="str">
        <f t="shared" si="236"/>
        <v/>
      </c>
      <c r="Q857" s="11" t="str">
        <f t="shared" si="225"/>
        <v/>
      </c>
      <c r="S857" s="11" t="str">
        <f t="shared" si="226"/>
        <v/>
      </c>
      <c r="U857" s="11" t="str">
        <f t="shared" si="227"/>
        <v/>
      </c>
      <c r="W857" s="11" t="str">
        <f t="shared" si="228"/>
        <v/>
      </c>
      <c r="Y857" s="11" t="str">
        <f t="shared" si="229"/>
        <v/>
      </c>
      <c r="AA857" s="11" t="str">
        <f t="shared" si="230"/>
        <v/>
      </c>
      <c r="AC857" s="11" t="str">
        <f t="shared" si="231"/>
        <v/>
      </c>
      <c r="AE857" s="11" t="str">
        <f t="shared" si="232"/>
        <v/>
      </c>
      <c r="AG857" s="11" t="str">
        <f t="shared" si="233"/>
        <v/>
      </c>
      <c r="AI857" s="11" t="str">
        <f t="shared" si="234"/>
        <v/>
      </c>
    </row>
    <row r="858" spans="2:35" x14ac:dyDescent="0.25">
      <c r="B858" s="41" t="str">
        <f t="shared" si="222"/>
        <v/>
      </c>
      <c r="D858" s="43" t="str">
        <f t="shared" si="221"/>
        <v/>
      </c>
      <c r="G858" s="45"/>
      <c r="H858" s="45"/>
      <c r="I858" s="46" t="str">
        <f t="shared" si="223"/>
        <v/>
      </c>
      <c r="J858" s="46" t="str">
        <f t="shared" si="237"/>
        <v/>
      </c>
      <c r="K858" s="41" t="str">
        <f t="shared" si="224"/>
        <v/>
      </c>
      <c r="L858" s="6"/>
      <c r="M858" s="6"/>
      <c r="N858" s="41" t="str">
        <f t="shared" si="235"/>
        <v/>
      </c>
      <c r="O858" s="47" t="str">
        <f t="shared" si="236"/>
        <v/>
      </c>
      <c r="Q858" s="11" t="str">
        <f t="shared" si="225"/>
        <v/>
      </c>
      <c r="S858" s="11" t="str">
        <f t="shared" si="226"/>
        <v/>
      </c>
      <c r="U858" s="11" t="str">
        <f t="shared" si="227"/>
        <v/>
      </c>
      <c r="W858" s="11" t="str">
        <f t="shared" si="228"/>
        <v/>
      </c>
      <c r="Y858" s="11" t="str">
        <f t="shared" si="229"/>
        <v/>
      </c>
      <c r="AA858" s="11" t="str">
        <f t="shared" si="230"/>
        <v/>
      </c>
      <c r="AC858" s="11" t="str">
        <f t="shared" si="231"/>
        <v/>
      </c>
      <c r="AE858" s="11" t="str">
        <f t="shared" si="232"/>
        <v/>
      </c>
      <c r="AG858" s="11" t="str">
        <f t="shared" si="233"/>
        <v/>
      </c>
      <c r="AI858" s="11" t="str">
        <f t="shared" si="234"/>
        <v/>
      </c>
    </row>
    <row r="859" spans="2:35" x14ac:dyDescent="0.25">
      <c r="B859" s="41" t="str">
        <f t="shared" si="222"/>
        <v/>
      </c>
      <c r="D859" s="43" t="str">
        <f t="shared" si="221"/>
        <v/>
      </c>
      <c r="G859" s="45"/>
      <c r="H859" s="45"/>
      <c r="I859" s="46" t="str">
        <f t="shared" si="223"/>
        <v/>
      </c>
      <c r="J859" s="46" t="str">
        <f t="shared" si="237"/>
        <v/>
      </c>
      <c r="K859" s="41" t="str">
        <f t="shared" si="224"/>
        <v/>
      </c>
      <c r="L859" s="6"/>
      <c r="M859" s="6"/>
      <c r="N859" s="41" t="str">
        <f t="shared" si="235"/>
        <v/>
      </c>
      <c r="O859" s="47" t="str">
        <f t="shared" si="236"/>
        <v/>
      </c>
      <c r="Q859" s="11" t="str">
        <f t="shared" si="225"/>
        <v/>
      </c>
      <c r="S859" s="11" t="str">
        <f t="shared" si="226"/>
        <v/>
      </c>
      <c r="U859" s="11" t="str">
        <f t="shared" si="227"/>
        <v/>
      </c>
      <c r="W859" s="11" t="str">
        <f t="shared" si="228"/>
        <v/>
      </c>
      <c r="Y859" s="11" t="str">
        <f t="shared" si="229"/>
        <v/>
      </c>
      <c r="AA859" s="11" t="str">
        <f t="shared" si="230"/>
        <v/>
      </c>
      <c r="AC859" s="11" t="str">
        <f t="shared" si="231"/>
        <v/>
      </c>
      <c r="AE859" s="11" t="str">
        <f t="shared" si="232"/>
        <v/>
      </c>
      <c r="AG859" s="11" t="str">
        <f t="shared" si="233"/>
        <v/>
      </c>
      <c r="AI859" s="11" t="str">
        <f t="shared" si="234"/>
        <v/>
      </c>
    </row>
    <row r="860" spans="2:35" x14ac:dyDescent="0.25">
      <c r="B860" s="41" t="str">
        <f t="shared" si="222"/>
        <v/>
      </c>
      <c r="D860" s="43" t="str">
        <f t="shared" si="221"/>
        <v/>
      </c>
      <c r="G860" s="45"/>
      <c r="H860" s="45"/>
      <c r="I860" s="46" t="str">
        <f t="shared" si="223"/>
        <v/>
      </c>
      <c r="J860" s="46" t="str">
        <f t="shared" si="237"/>
        <v/>
      </c>
      <c r="K860" s="41" t="str">
        <f t="shared" si="224"/>
        <v/>
      </c>
      <c r="L860" s="6"/>
      <c r="M860" s="6"/>
      <c r="N860" s="41" t="str">
        <f t="shared" si="235"/>
        <v/>
      </c>
      <c r="O860" s="47" t="str">
        <f t="shared" si="236"/>
        <v/>
      </c>
      <c r="Q860" s="11" t="str">
        <f t="shared" si="225"/>
        <v/>
      </c>
      <c r="S860" s="11" t="str">
        <f t="shared" si="226"/>
        <v/>
      </c>
      <c r="U860" s="11" t="str">
        <f t="shared" si="227"/>
        <v/>
      </c>
      <c r="W860" s="11" t="str">
        <f t="shared" si="228"/>
        <v/>
      </c>
      <c r="Y860" s="11" t="str">
        <f t="shared" si="229"/>
        <v/>
      </c>
      <c r="AA860" s="11" t="str">
        <f t="shared" si="230"/>
        <v/>
      </c>
      <c r="AC860" s="11" t="str">
        <f t="shared" si="231"/>
        <v/>
      </c>
      <c r="AE860" s="11" t="str">
        <f t="shared" si="232"/>
        <v/>
      </c>
      <c r="AG860" s="11" t="str">
        <f t="shared" si="233"/>
        <v/>
      </c>
      <c r="AI860" s="11" t="str">
        <f t="shared" si="234"/>
        <v/>
      </c>
    </row>
    <row r="861" spans="2:35" x14ac:dyDescent="0.25">
      <c r="B861" s="41" t="str">
        <f t="shared" si="222"/>
        <v/>
      </c>
      <c r="D861" s="43" t="str">
        <f t="shared" si="221"/>
        <v/>
      </c>
      <c r="G861" s="45"/>
      <c r="H861" s="45"/>
      <c r="I861" s="46" t="str">
        <f t="shared" si="223"/>
        <v/>
      </c>
      <c r="J861" s="46" t="str">
        <f t="shared" si="237"/>
        <v/>
      </c>
      <c r="K861" s="41" t="str">
        <f t="shared" si="224"/>
        <v/>
      </c>
      <c r="L861" s="6"/>
      <c r="M861" s="6"/>
      <c r="N861" s="41" t="str">
        <f t="shared" si="235"/>
        <v/>
      </c>
      <c r="O861" s="47" t="str">
        <f t="shared" si="236"/>
        <v/>
      </c>
      <c r="Q861" s="11" t="str">
        <f t="shared" si="225"/>
        <v/>
      </c>
      <c r="S861" s="11" t="str">
        <f t="shared" si="226"/>
        <v/>
      </c>
      <c r="U861" s="11" t="str">
        <f t="shared" si="227"/>
        <v/>
      </c>
      <c r="W861" s="11" t="str">
        <f t="shared" si="228"/>
        <v/>
      </c>
      <c r="Y861" s="11" t="str">
        <f t="shared" si="229"/>
        <v/>
      </c>
      <c r="AA861" s="11" t="str">
        <f t="shared" si="230"/>
        <v/>
      </c>
      <c r="AC861" s="11" t="str">
        <f t="shared" si="231"/>
        <v/>
      </c>
      <c r="AE861" s="11" t="str">
        <f t="shared" si="232"/>
        <v/>
      </c>
      <c r="AG861" s="11" t="str">
        <f t="shared" si="233"/>
        <v/>
      </c>
      <c r="AI861" s="11" t="str">
        <f t="shared" si="234"/>
        <v/>
      </c>
    </row>
    <row r="862" spans="2:35" x14ac:dyDescent="0.25">
      <c r="B862" s="41" t="str">
        <f t="shared" si="222"/>
        <v/>
      </c>
      <c r="D862" s="43" t="str">
        <f t="shared" si="221"/>
        <v/>
      </c>
      <c r="G862" s="45"/>
      <c r="H862" s="45"/>
      <c r="I862" s="46" t="str">
        <f t="shared" si="223"/>
        <v/>
      </c>
      <c r="J862" s="46" t="str">
        <f t="shared" si="237"/>
        <v/>
      </c>
      <c r="K862" s="41" t="str">
        <f t="shared" si="224"/>
        <v/>
      </c>
      <c r="L862" s="6"/>
      <c r="M862" s="6"/>
      <c r="N862" s="41" t="str">
        <f t="shared" si="235"/>
        <v/>
      </c>
      <c r="O862" s="47" t="str">
        <f t="shared" si="236"/>
        <v/>
      </c>
      <c r="Q862" s="11" t="str">
        <f t="shared" si="225"/>
        <v/>
      </c>
      <c r="S862" s="11" t="str">
        <f t="shared" si="226"/>
        <v/>
      </c>
      <c r="U862" s="11" t="str">
        <f t="shared" si="227"/>
        <v/>
      </c>
      <c r="W862" s="11" t="str">
        <f t="shared" si="228"/>
        <v/>
      </c>
      <c r="Y862" s="11" t="str">
        <f t="shared" si="229"/>
        <v/>
      </c>
      <c r="AA862" s="11" t="str">
        <f t="shared" si="230"/>
        <v/>
      </c>
      <c r="AC862" s="11" t="str">
        <f t="shared" si="231"/>
        <v/>
      </c>
      <c r="AE862" s="11" t="str">
        <f t="shared" si="232"/>
        <v/>
      </c>
      <c r="AG862" s="11" t="str">
        <f t="shared" si="233"/>
        <v/>
      </c>
      <c r="AI862" s="11" t="str">
        <f t="shared" si="234"/>
        <v/>
      </c>
    </row>
    <row r="863" spans="2:35" x14ac:dyDescent="0.25">
      <c r="B863" s="41" t="str">
        <f t="shared" si="222"/>
        <v/>
      </c>
      <c r="D863" s="43" t="str">
        <f t="shared" si="221"/>
        <v/>
      </c>
      <c r="G863" s="45"/>
      <c r="H863" s="45"/>
      <c r="I863" s="46" t="str">
        <f t="shared" si="223"/>
        <v/>
      </c>
      <c r="J863" s="46" t="str">
        <f t="shared" si="237"/>
        <v/>
      </c>
      <c r="K863" s="41" t="str">
        <f t="shared" si="224"/>
        <v/>
      </c>
      <c r="L863" s="6"/>
      <c r="M863" s="6"/>
      <c r="N863" s="41" t="str">
        <f t="shared" si="235"/>
        <v/>
      </c>
      <c r="O863" s="47" t="str">
        <f t="shared" si="236"/>
        <v/>
      </c>
      <c r="Q863" s="11" t="str">
        <f t="shared" si="225"/>
        <v/>
      </c>
      <c r="S863" s="11" t="str">
        <f t="shared" si="226"/>
        <v/>
      </c>
      <c r="U863" s="11" t="str">
        <f t="shared" si="227"/>
        <v/>
      </c>
      <c r="W863" s="11" t="str">
        <f t="shared" si="228"/>
        <v/>
      </c>
      <c r="Y863" s="11" t="str">
        <f t="shared" si="229"/>
        <v/>
      </c>
      <c r="AA863" s="11" t="str">
        <f t="shared" si="230"/>
        <v/>
      </c>
      <c r="AC863" s="11" t="str">
        <f t="shared" si="231"/>
        <v/>
      </c>
      <c r="AE863" s="11" t="str">
        <f t="shared" si="232"/>
        <v/>
      </c>
      <c r="AG863" s="11" t="str">
        <f t="shared" si="233"/>
        <v/>
      </c>
      <c r="AI863" s="11" t="str">
        <f t="shared" si="234"/>
        <v/>
      </c>
    </row>
    <row r="864" spans="2:35" x14ac:dyDescent="0.25">
      <c r="B864" s="41" t="str">
        <f t="shared" si="222"/>
        <v/>
      </c>
      <c r="D864" s="43" t="str">
        <f t="shared" si="221"/>
        <v/>
      </c>
      <c r="G864" s="45"/>
      <c r="H864" s="45"/>
      <c r="I864" s="46" t="str">
        <f t="shared" si="223"/>
        <v/>
      </c>
      <c r="J864" s="46" t="str">
        <f t="shared" si="237"/>
        <v/>
      </c>
      <c r="K864" s="41" t="str">
        <f t="shared" si="224"/>
        <v/>
      </c>
      <c r="L864" s="6"/>
      <c r="M864" s="6"/>
      <c r="N864" s="41" t="str">
        <f t="shared" si="235"/>
        <v/>
      </c>
      <c r="O864" s="47" t="str">
        <f t="shared" si="236"/>
        <v/>
      </c>
      <c r="Q864" s="11" t="str">
        <f t="shared" si="225"/>
        <v/>
      </c>
      <c r="S864" s="11" t="str">
        <f t="shared" si="226"/>
        <v/>
      </c>
      <c r="U864" s="11" t="str">
        <f t="shared" si="227"/>
        <v/>
      </c>
      <c r="W864" s="11" t="str">
        <f t="shared" si="228"/>
        <v/>
      </c>
      <c r="Y864" s="11" t="str">
        <f t="shared" si="229"/>
        <v/>
      </c>
      <c r="AA864" s="11" t="str">
        <f t="shared" si="230"/>
        <v/>
      </c>
      <c r="AC864" s="11" t="str">
        <f t="shared" si="231"/>
        <v/>
      </c>
      <c r="AE864" s="11" t="str">
        <f t="shared" si="232"/>
        <v/>
      </c>
      <c r="AG864" s="11" t="str">
        <f t="shared" si="233"/>
        <v/>
      </c>
      <c r="AI864" s="11" t="str">
        <f t="shared" si="234"/>
        <v/>
      </c>
    </row>
    <row r="865" spans="2:35" x14ac:dyDescent="0.25">
      <c r="B865" s="41" t="str">
        <f t="shared" si="222"/>
        <v/>
      </c>
      <c r="D865" s="43" t="str">
        <f t="shared" si="221"/>
        <v/>
      </c>
      <c r="G865" s="45"/>
      <c r="H865" s="45"/>
      <c r="I865" s="46" t="str">
        <f t="shared" si="223"/>
        <v/>
      </c>
      <c r="J865" s="46" t="str">
        <f t="shared" si="237"/>
        <v/>
      </c>
      <c r="K865" s="41" t="str">
        <f t="shared" si="224"/>
        <v/>
      </c>
      <c r="L865" s="6"/>
      <c r="M865" s="6"/>
      <c r="N865" s="41" t="str">
        <f t="shared" si="235"/>
        <v/>
      </c>
      <c r="O865" s="47" t="str">
        <f t="shared" si="236"/>
        <v/>
      </c>
      <c r="Q865" s="11" t="str">
        <f t="shared" si="225"/>
        <v/>
      </c>
      <c r="S865" s="11" t="str">
        <f t="shared" si="226"/>
        <v/>
      </c>
      <c r="U865" s="11" t="str">
        <f t="shared" si="227"/>
        <v/>
      </c>
      <c r="W865" s="11" t="str">
        <f t="shared" si="228"/>
        <v/>
      </c>
      <c r="Y865" s="11" t="str">
        <f t="shared" si="229"/>
        <v/>
      </c>
      <c r="AA865" s="11" t="str">
        <f t="shared" si="230"/>
        <v/>
      </c>
      <c r="AC865" s="11" t="str">
        <f t="shared" si="231"/>
        <v/>
      </c>
      <c r="AE865" s="11" t="str">
        <f t="shared" si="232"/>
        <v/>
      </c>
      <c r="AG865" s="11" t="str">
        <f t="shared" si="233"/>
        <v/>
      </c>
      <c r="AI865" s="11" t="str">
        <f t="shared" si="234"/>
        <v/>
      </c>
    </row>
    <row r="866" spans="2:35" x14ac:dyDescent="0.25">
      <c r="B866" s="41" t="str">
        <f t="shared" si="222"/>
        <v/>
      </c>
      <c r="D866" s="43" t="str">
        <f t="shared" si="221"/>
        <v/>
      </c>
      <c r="G866" s="45"/>
      <c r="H866" s="45"/>
      <c r="I866" s="46" t="str">
        <f t="shared" si="223"/>
        <v/>
      </c>
      <c r="J866" s="46" t="str">
        <f t="shared" si="237"/>
        <v/>
      </c>
      <c r="K866" s="41" t="str">
        <f t="shared" si="224"/>
        <v/>
      </c>
      <c r="L866" s="6"/>
      <c r="M866" s="6"/>
      <c r="N866" s="41" t="str">
        <f t="shared" si="235"/>
        <v/>
      </c>
      <c r="O866" s="47" t="str">
        <f t="shared" si="236"/>
        <v/>
      </c>
      <c r="Q866" s="11" t="str">
        <f t="shared" si="225"/>
        <v/>
      </c>
      <c r="S866" s="11" t="str">
        <f t="shared" si="226"/>
        <v/>
      </c>
      <c r="U866" s="11" t="str">
        <f t="shared" si="227"/>
        <v/>
      </c>
      <c r="W866" s="11" t="str">
        <f t="shared" si="228"/>
        <v/>
      </c>
      <c r="Y866" s="11" t="str">
        <f t="shared" si="229"/>
        <v/>
      </c>
      <c r="AA866" s="11" t="str">
        <f t="shared" si="230"/>
        <v/>
      </c>
      <c r="AC866" s="11" t="str">
        <f t="shared" si="231"/>
        <v/>
      </c>
      <c r="AE866" s="11" t="str">
        <f t="shared" si="232"/>
        <v/>
      </c>
      <c r="AG866" s="11" t="str">
        <f t="shared" si="233"/>
        <v/>
      </c>
      <c r="AI866" s="11" t="str">
        <f t="shared" si="234"/>
        <v/>
      </c>
    </row>
    <row r="867" spans="2:35" x14ac:dyDescent="0.25">
      <c r="B867" s="41" t="str">
        <f t="shared" si="222"/>
        <v/>
      </c>
      <c r="D867" s="43" t="str">
        <f t="shared" si="221"/>
        <v/>
      </c>
      <c r="G867" s="45"/>
      <c r="H867" s="45"/>
      <c r="I867" s="46" t="str">
        <f t="shared" si="223"/>
        <v/>
      </c>
      <c r="J867" s="46" t="str">
        <f t="shared" si="237"/>
        <v/>
      </c>
      <c r="K867" s="41" t="str">
        <f t="shared" si="224"/>
        <v/>
      </c>
      <c r="L867" s="6"/>
      <c r="M867" s="6"/>
      <c r="N867" s="41" t="str">
        <f t="shared" si="235"/>
        <v/>
      </c>
      <c r="O867" s="47" t="str">
        <f t="shared" si="236"/>
        <v/>
      </c>
      <c r="Q867" s="11" t="str">
        <f t="shared" si="225"/>
        <v/>
      </c>
      <c r="S867" s="11" t="str">
        <f t="shared" si="226"/>
        <v/>
      </c>
      <c r="U867" s="11" t="str">
        <f t="shared" si="227"/>
        <v/>
      </c>
      <c r="W867" s="11" t="str">
        <f t="shared" si="228"/>
        <v/>
      </c>
      <c r="Y867" s="11" t="str">
        <f t="shared" si="229"/>
        <v/>
      </c>
      <c r="AA867" s="11" t="str">
        <f t="shared" si="230"/>
        <v/>
      </c>
      <c r="AC867" s="11" t="str">
        <f t="shared" si="231"/>
        <v/>
      </c>
      <c r="AE867" s="11" t="str">
        <f t="shared" si="232"/>
        <v/>
      </c>
      <c r="AG867" s="11" t="str">
        <f t="shared" si="233"/>
        <v/>
      </c>
      <c r="AI867" s="11" t="str">
        <f t="shared" si="234"/>
        <v/>
      </c>
    </row>
    <row r="868" spans="2:35" x14ac:dyDescent="0.25">
      <c r="B868" s="41" t="str">
        <f t="shared" si="222"/>
        <v/>
      </c>
      <c r="D868" s="43" t="str">
        <f t="shared" si="221"/>
        <v/>
      </c>
      <c r="G868" s="45"/>
      <c r="H868" s="45"/>
      <c r="I868" s="46" t="str">
        <f t="shared" si="223"/>
        <v/>
      </c>
      <c r="J868" s="46" t="str">
        <f t="shared" si="237"/>
        <v/>
      </c>
      <c r="K868" s="41" t="str">
        <f t="shared" si="224"/>
        <v/>
      </c>
      <c r="L868" s="6"/>
      <c r="M868" s="6"/>
      <c r="N868" s="41" t="str">
        <f t="shared" si="235"/>
        <v/>
      </c>
      <c r="O868" s="47" t="str">
        <f t="shared" si="236"/>
        <v/>
      </c>
      <c r="Q868" s="11" t="str">
        <f t="shared" si="225"/>
        <v/>
      </c>
      <c r="S868" s="11" t="str">
        <f t="shared" si="226"/>
        <v/>
      </c>
      <c r="U868" s="11" t="str">
        <f t="shared" si="227"/>
        <v/>
      </c>
      <c r="W868" s="11" t="str">
        <f t="shared" si="228"/>
        <v/>
      </c>
      <c r="Y868" s="11" t="str">
        <f t="shared" si="229"/>
        <v/>
      </c>
      <c r="AA868" s="11" t="str">
        <f t="shared" si="230"/>
        <v/>
      </c>
      <c r="AC868" s="11" t="str">
        <f t="shared" si="231"/>
        <v/>
      </c>
      <c r="AE868" s="11" t="str">
        <f t="shared" si="232"/>
        <v/>
      </c>
      <c r="AG868" s="11" t="str">
        <f t="shared" si="233"/>
        <v/>
      </c>
      <c r="AI868" s="11" t="str">
        <f t="shared" si="234"/>
        <v/>
      </c>
    </row>
    <row r="869" spans="2:35" x14ac:dyDescent="0.25">
      <c r="B869" s="41" t="str">
        <f t="shared" si="222"/>
        <v/>
      </c>
      <c r="D869" s="43" t="str">
        <f t="shared" si="221"/>
        <v/>
      </c>
      <c r="G869" s="45"/>
      <c r="H869" s="45"/>
      <c r="I869" s="46" t="str">
        <f t="shared" si="223"/>
        <v/>
      </c>
      <c r="J869" s="46" t="str">
        <f t="shared" si="237"/>
        <v/>
      </c>
      <c r="K869" s="41" t="str">
        <f t="shared" si="224"/>
        <v/>
      </c>
      <c r="L869" s="6"/>
      <c r="M869" s="6"/>
      <c r="N869" s="41" t="str">
        <f t="shared" si="235"/>
        <v/>
      </c>
      <c r="O869" s="47" t="str">
        <f t="shared" si="236"/>
        <v/>
      </c>
      <c r="Q869" s="11" t="str">
        <f t="shared" si="225"/>
        <v/>
      </c>
      <c r="S869" s="11" t="str">
        <f t="shared" si="226"/>
        <v/>
      </c>
      <c r="U869" s="11" t="str">
        <f t="shared" si="227"/>
        <v/>
      </c>
      <c r="W869" s="11" t="str">
        <f t="shared" si="228"/>
        <v/>
      </c>
      <c r="Y869" s="11" t="str">
        <f t="shared" si="229"/>
        <v/>
      </c>
      <c r="AA869" s="11" t="str">
        <f t="shared" si="230"/>
        <v/>
      </c>
      <c r="AC869" s="11" t="str">
        <f t="shared" si="231"/>
        <v/>
      </c>
      <c r="AE869" s="11" t="str">
        <f t="shared" si="232"/>
        <v/>
      </c>
      <c r="AG869" s="11" t="str">
        <f t="shared" si="233"/>
        <v/>
      </c>
      <c r="AI869" s="11" t="str">
        <f t="shared" si="234"/>
        <v/>
      </c>
    </row>
    <row r="870" spans="2:35" x14ac:dyDescent="0.25">
      <c r="B870" s="41" t="str">
        <f t="shared" si="222"/>
        <v/>
      </c>
      <c r="D870" s="43" t="str">
        <f t="shared" si="221"/>
        <v/>
      </c>
      <c r="G870" s="45"/>
      <c r="H870" s="45"/>
      <c r="I870" s="46" t="str">
        <f t="shared" si="223"/>
        <v/>
      </c>
      <c r="J870" s="46" t="str">
        <f t="shared" si="237"/>
        <v/>
      </c>
      <c r="K870" s="41" t="str">
        <f t="shared" si="224"/>
        <v/>
      </c>
      <c r="L870" s="6"/>
      <c r="M870" s="6"/>
      <c r="N870" s="41" t="str">
        <f t="shared" si="235"/>
        <v/>
      </c>
      <c r="O870" s="47" t="str">
        <f t="shared" si="236"/>
        <v/>
      </c>
      <c r="Q870" s="11" t="str">
        <f t="shared" si="225"/>
        <v/>
      </c>
      <c r="S870" s="11" t="str">
        <f t="shared" si="226"/>
        <v/>
      </c>
      <c r="U870" s="11" t="str">
        <f t="shared" si="227"/>
        <v/>
      </c>
      <c r="W870" s="11" t="str">
        <f t="shared" si="228"/>
        <v/>
      </c>
      <c r="Y870" s="11" t="str">
        <f t="shared" si="229"/>
        <v/>
      </c>
      <c r="AA870" s="11" t="str">
        <f t="shared" si="230"/>
        <v/>
      </c>
      <c r="AC870" s="11" t="str">
        <f t="shared" si="231"/>
        <v/>
      </c>
      <c r="AE870" s="11" t="str">
        <f t="shared" si="232"/>
        <v/>
      </c>
      <c r="AG870" s="11" t="str">
        <f t="shared" si="233"/>
        <v/>
      </c>
      <c r="AI870" s="11" t="str">
        <f t="shared" si="234"/>
        <v/>
      </c>
    </row>
    <row r="871" spans="2:35" x14ac:dyDescent="0.25">
      <c r="B871" s="41" t="str">
        <f t="shared" si="222"/>
        <v/>
      </c>
      <c r="D871" s="43" t="str">
        <f t="shared" si="221"/>
        <v/>
      </c>
      <c r="G871" s="45"/>
      <c r="H871" s="45"/>
      <c r="I871" s="46" t="str">
        <f t="shared" si="223"/>
        <v/>
      </c>
      <c r="J871" s="46" t="str">
        <f t="shared" si="237"/>
        <v/>
      </c>
      <c r="K871" s="41" t="str">
        <f t="shared" si="224"/>
        <v/>
      </c>
      <c r="L871" s="6"/>
      <c r="M871" s="6"/>
      <c r="N871" s="41" t="str">
        <f t="shared" si="235"/>
        <v/>
      </c>
      <c r="O871" s="47" t="str">
        <f t="shared" si="236"/>
        <v/>
      </c>
      <c r="Q871" s="11" t="str">
        <f t="shared" si="225"/>
        <v/>
      </c>
      <c r="S871" s="11" t="str">
        <f t="shared" si="226"/>
        <v/>
      </c>
      <c r="U871" s="11" t="str">
        <f t="shared" si="227"/>
        <v/>
      </c>
      <c r="W871" s="11" t="str">
        <f t="shared" si="228"/>
        <v/>
      </c>
      <c r="Y871" s="11" t="str">
        <f t="shared" si="229"/>
        <v/>
      </c>
      <c r="AA871" s="11" t="str">
        <f t="shared" si="230"/>
        <v/>
      </c>
      <c r="AC871" s="11" t="str">
        <f t="shared" si="231"/>
        <v/>
      </c>
      <c r="AE871" s="11" t="str">
        <f t="shared" si="232"/>
        <v/>
      </c>
      <c r="AG871" s="11" t="str">
        <f t="shared" si="233"/>
        <v/>
      </c>
      <c r="AI871" s="11" t="str">
        <f t="shared" si="234"/>
        <v/>
      </c>
    </row>
    <row r="872" spans="2:35" x14ac:dyDescent="0.25">
      <c r="B872" s="41" t="str">
        <f t="shared" si="222"/>
        <v/>
      </c>
      <c r="D872" s="43" t="str">
        <f t="shared" si="221"/>
        <v/>
      </c>
      <c r="G872" s="45"/>
      <c r="H872" s="45"/>
      <c r="I872" s="46" t="str">
        <f t="shared" si="223"/>
        <v/>
      </c>
      <c r="J872" s="46" t="str">
        <f t="shared" si="237"/>
        <v/>
      </c>
      <c r="K872" s="41" t="str">
        <f t="shared" si="224"/>
        <v/>
      </c>
      <c r="L872" s="6"/>
      <c r="M872" s="6"/>
      <c r="N872" s="41" t="str">
        <f t="shared" si="235"/>
        <v/>
      </c>
      <c r="O872" s="47" t="str">
        <f t="shared" si="236"/>
        <v/>
      </c>
      <c r="Q872" s="11" t="str">
        <f t="shared" si="225"/>
        <v/>
      </c>
      <c r="S872" s="11" t="str">
        <f t="shared" si="226"/>
        <v/>
      </c>
      <c r="U872" s="11" t="str">
        <f t="shared" si="227"/>
        <v/>
      </c>
      <c r="W872" s="11" t="str">
        <f t="shared" si="228"/>
        <v/>
      </c>
      <c r="Y872" s="11" t="str">
        <f t="shared" si="229"/>
        <v/>
      </c>
      <c r="AA872" s="11" t="str">
        <f t="shared" si="230"/>
        <v/>
      </c>
      <c r="AC872" s="11" t="str">
        <f t="shared" si="231"/>
        <v/>
      </c>
      <c r="AE872" s="11" t="str">
        <f t="shared" si="232"/>
        <v/>
      </c>
      <c r="AG872" s="11" t="str">
        <f t="shared" si="233"/>
        <v/>
      </c>
      <c r="AI872" s="11" t="str">
        <f t="shared" si="234"/>
        <v/>
      </c>
    </row>
    <row r="873" spans="2:35" x14ac:dyDescent="0.25">
      <c r="B873" s="41" t="str">
        <f t="shared" si="222"/>
        <v/>
      </c>
      <c r="D873" s="43" t="str">
        <f t="shared" si="221"/>
        <v/>
      </c>
      <c r="G873" s="45"/>
      <c r="H873" s="45"/>
      <c r="I873" s="46" t="str">
        <f t="shared" si="223"/>
        <v/>
      </c>
      <c r="J873" s="46" t="str">
        <f t="shared" si="237"/>
        <v/>
      </c>
      <c r="K873" s="41" t="str">
        <f t="shared" si="224"/>
        <v/>
      </c>
      <c r="L873" s="6"/>
      <c r="M873" s="6"/>
      <c r="N873" s="41" t="str">
        <f t="shared" si="235"/>
        <v/>
      </c>
      <c r="O873" s="47" t="str">
        <f t="shared" si="236"/>
        <v/>
      </c>
      <c r="Q873" s="11" t="str">
        <f t="shared" si="225"/>
        <v/>
      </c>
      <c r="S873" s="11" t="str">
        <f t="shared" si="226"/>
        <v/>
      </c>
      <c r="U873" s="11" t="str">
        <f t="shared" si="227"/>
        <v/>
      </c>
      <c r="W873" s="11" t="str">
        <f t="shared" si="228"/>
        <v/>
      </c>
      <c r="Y873" s="11" t="str">
        <f t="shared" si="229"/>
        <v/>
      </c>
      <c r="AA873" s="11" t="str">
        <f t="shared" si="230"/>
        <v/>
      </c>
      <c r="AC873" s="11" t="str">
        <f t="shared" si="231"/>
        <v/>
      </c>
      <c r="AE873" s="11" t="str">
        <f t="shared" si="232"/>
        <v/>
      </c>
      <c r="AG873" s="11" t="str">
        <f t="shared" si="233"/>
        <v/>
      </c>
      <c r="AI873" s="11" t="str">
        <f t="shared" si="234"/>
        <v/>
      </c>
    </row>
    <row r="874" spans="2:35" x14ac:dyDescent="0.25">
      <c r="B874" s="41" t="str">
        <f t="shared" si="222"/>
        <v/>
      </c>
      <c r="D874" s="43" t="str">
        <f t="shared" si="221"/>
        <v/>
      </c>
      <c r="G874" s="45"/>
      <c r="H874" s="45"/>
      <c r="I874" s="46" t="str">
        <f t="shared" si="223"/>
        <v/>
      </c>
      <c r="J874" s="46" t="str">
        <f t="shared" si="237"/>
        <v/>
      </c>
      <c r="K874" s="41" t="str">
        <f t="shared" si="224"/>
        <v/>
      </c>
      <c r="L874" s="6"/>
      <c r="M874" s="6"/>
      <c r="N874" s="41" t="str">
        <f t="shared" si="235"/>
        <v/>
      </c>
      <c r="O874" s="47" t="str">
        <f t="shared" si="236"/>
        <v/>
      </c>
      <c r="Q874" s="11" t="str">
        <f t="shared" si="225"/>
        <v/>
      </c>
      <c r="S874" s="11" t="str">
        <f t="shared" si="226"/>
        <v/>
      </c>
      <c r="U874" s="11" t="str">
        <f t="shared" si="227"/>
        <v/>
      </c>
      <c r="W874" s="11" t="str">
        <f t="shared" si="228"/>
        <v/>
      </c>
      <c r="Y874" s="11" t="str">
        <f t="shared" si="229"/>
        <v/>
      </c>
      <c r="AA874" s="11" t="str">
        <f t="shared" si="230"/>
        <v/>
      </c>
      <c r="AC874" s="11" t="str">
        <f t="shared" si="231"/>
        <v/>
      </c>
      <c r="AE874" s="11" t="str">
        <f t="shared" si="232"/>
        <v/>
      </c>
      <c r="AG874" s="11" t="str">
        <f t="shared" si="233"/>
        <v/>
      </c>
      <c r="AI874" s="11" t="str">
        <f t="shared" si="234"/>
        <v/>
      </c>
    </row>
    <row r="875" spans="2:35" x14ac:dyDescent="0.25">
      <c r="B875" s="41" t="str">
        <f t="shared" si="222"/>
        <v/>
      </c>
      <c r="D875" s="43" t="str">
        <f t="shared" si="221"/>
        <v/>
      </c>
      <c r="G875" s="45"/>
      <c r="H875" s="45"/>
      <c r="I875" s="46" t="str">
        <f t="shared" si="223"/>
        <v/>
      </c>
      <c r="J875" s="46" t="str">
        <f t="shared" si="237"/>
        <v/>
      </c>
      <c r="K875" s="41" t="str">
        <f t="shared" si="224"/>
        <v/>
      </c>
      <c r="L875" s="6"/>
      <c r="M875" s="6"/>
      <c r="N875" s="41" t="str">
        <f t="shared" si="235"/>
        <v/>
      </c>
      <c r="O875" s="47" t="str">
        <f t="shared" si="236"/>
        <v/>
      </c>
      <c r="Q875" s="11" t="str">
        <f t="shared" si="225"/>
        <v/>
      </c>
      <c r="S875" s="11" t="str">
        <f t="shared" si="226"/>
        <v/>
      </c>
      <c r="U875" s="11" t="str">
        <f t="shared" si="227"/>
        <v/>
      </c>
      <c r="W875" s="11" t="str">
        <f t="shared" si="228"/>
        <v/>
      </c>
      <c r="Y875" s="11" t="str">
        <f t="shared" si="229"/>
        <v/>
      </c>
      <c r="AA875" s="11" t="str">
        <f t="shared" si="230"/>
        <v/>
      </c>
      <c r="AC875" s="11" t="str">
        <f t="shared" si="231"/>
        <v/>
      </c>
      <c r="AE875" s="11" t="str">
        <f t="shared" si="232"/>
        <v/>
      </c>
      <c r="AG875" s="11" t="str">
        <f t="shared" si="233"/>
        <v/>
      </c>
      <c r="AI875" s="11" t="str">
        <f t="shared" si="234"/>
        <v/>
      </c>
    </row>
    <row r="876" spans="2:35" x14ac:dyDescent="0.25">
      <c r="B876" s="41" t="str">
        <f t="shared" si="222"/>
        <v/>
      </c>
      <c r="D876" s="43" t="str">
        <f t="shared" si="221"/>
        <v/>
      </c>
      <c r="G876" s="45"/>
      <c r="H876" s="45"/>
      <c r="I876" s="46" t="str">
        <f t="shared" si="223"/>
        <v/>
      </c>
      <c r="J876" s="46" t="str">
        <f t="shared" si="237"/>
        <v/>
      </c>
      <c r="K876" s="41" t="str">
        <f t="shared" si="224"/>
        <v/>
      </c>
      <c r="L876" s="6"/>
      <c r="M876" s="6"/>
      <c r="N876" s="41" t="str">
        <f t="shared" si="235"/>
        <v/>
      </c>
      <c r="O876" s="47" t="str">
        <f t="shared" si="236"/>
        <v/>
      </c>
      <c r="Q876" s="11" t="str">
        <f t="shared" si="225"/>
        <v/>
      </c>
      <c r="S876" s="11" t="str">
        <f t="shared" si="226"/>
        <v/>
      </c>
      <c r="U876" s="11" t="str">
        <f t="shared" si="227"/>
        <v/>
      </c>
      <c r="W876" s="11" t="str">
        <f t="shared" si="228"/>
        <v/>
      </c>
      <c r="Y876" s="11" t="str">
        <f t="shared" si="229"/>
        <v/>
      </c>
      <c r="AA876" s="11" t="str">
        <f t="shared" si="230"/>
        <v/>
      </c>
      <c r="AC876" s="11" t="str">
        <f t="shared" si="231"/>
        <v/>
      </c>
      <c r="AE876" s="11" t="str">
        <f t="shared" si="232"/>
        <v/>
      </c>
      <c r="AG876" s="11" t="str">
        <f t="shared" si="233"/>
        <v/>
      </c>
      <c r="AI876" s="11" t="str">
        <f t="shared" si="234"/>
        <v/>
      </c>
    </row>
    <row r="877" spans="2:35" x14ac:dyDescent="0.25">
      <c r="B877" s="41" t="str">
        <f t="shared" si="222"/>
        <v/>
      </c>
      <c r="D877" s="43" t="str">
        <f t="shared" si="221"/>
        <v/>
      </c>
      <c r="G877" s="45"/>
      <c r="H877" s="45"/>
      <c r="I877" s="46" t="str">
        <f t="shared" si="223"/>
        <v/>
      </c>
      <c r="J877" s="46" t="str">
        <f t="shared" si="237"/>
        <v/>
      </c>
      <c r="K877" s="41" t="str">
        <f t="shared" si="224"/>
        <v/>
      </c>
      <c r="L877" s="6"/>
      <c r="M877" s="6"/>
      <c r="N877" s="41" t="str">
        <f t="shared" si="235"/>
        <v/>
      </c>
      <c r="O877" s="47" t="str">
        <f t="shared" si="236"/>
        <v/>
      </c>
      <c r="Q877" s="11" t="str">
        <f t="shared" si="225"/>
        <v/>
      </c>
      <c r="S877" s="11" t="str">
        <f t="shared" si="226"/>
        <v/>
      </c>
      <c r="U877" s="11" t="str">
        <f t="shared" si="227"/>
        <v/>
      </c>
      <c r="W877" s="11" t="str">
        <f t="shared" si="228"/>
        <v/>
      </c>
      <c r="Y877" s="11" t="str">
        <f t="shared" si="229"/>
        <v/>
      </c>
      <c r="AA877" s="11" t="str">
        <f t="shared" si="230"/>
        <v/>
      </c>
      <c r="AC877" s="11" t="str">
        <f t="shared" si="231"/>
        <v/>
      </c>
      <c r="AE877" s="11" t="str">
        <f t="shared" si="232"/>
        <v/>
      </c>
      <c r="AG877" s="11" t="str">
        <f t="shared" si="233"/>
        <v/>
      </c>
      <c r="AI877" s="11" t="str">
        <f t="shared" si="234"/>
        <v/>
      </c>
    </row>
    <row r="878" spans="2:35" x14ac:dyDescent="0.25">
      <c r="B878" s="41" t="str">
        <f t="shared" si="222"/>
        <v/>
      </c>
      <c r="D878" s="43" t="str">
        <f t="shared" si="221"/>
        <v/>
      </c>
      <c r="G878" s="45"/>
      <c r="H878" s="45"/>
      <c r="I878" s="46" t="str">
        <f t="shared" si="223"/>
        <v/>
      </c>
      <c r="J878" s="46" t="str">
        <f t="shared" si="237"/>
        <v/>
      </c>
      <c r="K878" s="41" t="str">
        <f t="shared" si="224"/>
        <v/>
      </c>
      <c r="L878" s="6"/>
      <c r="M878" s="6"/>
      <c r="N878" s="41" t="str">
        <f t="shared" si="235"/>
        <v/>
      </c>
      <c r="O878" s="47" t="str">
        <f t="shared" si="236"/>
        <v/>
      </c>
      <c r="Q878" s="11" t="str">
        <f t="shared" si="225"/>
        <v/>
      </c>
      <c r="S878" s="11" t="str">
        <f t="shared" si="226"/>
        <v/>
      </c>
      <c r="U878" s="11" t="str">
        <f t="shared" si="227"/>
        <v/>
      </c>
      <c r="W878" s="11" t="str">
        <f t="shared" si="228"/>
        <v/>
      </c>
      <c r="Y878" s="11" t="str">
        <f t="shared" si="229"/>
        <v/>
      </c>
      <c r="AA878" s="11" t="str">
        <f t="shared" si="230"/>
        <v/>
      </c>
      <c r="AC878" s="11" t="str">
        <f t="shared" si="231"/>
        <v/>
      </c>
      <c r="AE878" s="11" t="str">
        <f t="shared" si="232"/>
        <v/>
      </c>
      <c r="AG878" s="11" t="str">
        <f t="shared" si="233"/>
        <v/>
      </c>
      <c r="AI878" s="11" t="str">
        <f t="shared" si="234"/>
        <v/>
      </c>
    </row>
    <row r="879" spans="2:35" x14ac:dyDescent="0.25">
      <c r="B879" s="41" t="str">
        <f t="shared" si="222"/>
        <v/>
      </c>
      <c r="D879" s="43" t="str">
        <f t="shared" si="221"/>
        <v/>
      </c>
      <c r="G879" s="45"/>
      <c r="H879" s="45"/>
      <c r="I879" s="46" t="str">
        <f t="shared" si="223"/>
        <v/>
      </c>
      <c r="J879" s="46" t="str">
        <f t="shared" si="237"/>
        <v/>
      </c>
      <c r="K879" s="41" t="str">
        <f t="shared" si="224"/>
        <v/>
      </c>
      <c r="L879" s="6"/>
      <c r="M879" s="6"/>
      <c r="N879" s="41" t="str">
        <f t="shared" si="235"/>
        <v/>
      </c>
      <c r="O879" s="47" t="str">
        <f t="shared" si="236"/>
        <v/>
      </c>
      <c r="Q879" s="11" t="str">
        <f t="shared" si="225"/>
        <v/>
      </c>
      <c r="S879" s="11" t="str">
        <f t="shared" si="226"/>
        <v/>
      </c>
      <c r="U879" s="11" t="str">
        <f t="shared" si="227"/>
        <v/>
      </c>
      <c r="W879" s="11" t="str">
        <f t="shared" si="228"/>
        <v/>
      </c>
      <c r="Y879" s="11" t="str">
        <f t="shared" si="229"/>
        <v/>
      </c>
      <c r="AA879" s="11" t="str">
        <f t="shared" si="230"/>
        <v/>
      </c>
      <c r="AC879" s="11" t="str">
        <f t="shared" si="231"/>
        <v/>
      </c>
      <c r="AE879" s="11" t="str">
        <f t="shared" si="232"/>
        <v/>
      </c>
      <c r="AG879" s="11" t="str">
        <f t="shared" si="233"/>
        <v/>
      </c>
      <c r="AI879" s="11" t="str">
        <f t="shared" si="234"/>
        <v/>
      </c>
    </row>
    <row r="880" spans="2:35" x14ac:dyDescent="0.25">
      <c r="B880" s="41" t="str">
        <f t="shared" si="222"/>
        <v/>
      </c>
      <c r="D880" s="43" t="str">
        <f t="shared" si="221"/>
        <v/>
      </c>
      <c r="G880" s="45"/>
      <c r="H880" s="45"/>
      <c r="I880" s="46" t="str">
        <f t="shared" si="223"/>
        <v/>
      </c>
      <c r="J880" s="46" t="str">
        <f t="shared" si="237"/>
        <v/>
      </c>
      <c r="K880" s="41" t="str">
        <f t="shared" si="224"/>
        <v/>
      </c>
      <c r="L880" s="6"/>
      <c r="M880" s="6"/>
      <c r="N880" s="41" t="str">
        <f t="shared" si="235"/>
        <v/>
      </c>
      <c r="O880" s="47" t="str">
        <f t="shared" si="236"/>
        <v/>
      </c>
      <c r="Q880" s="11" t="str">
        <f t="shared" si="225"/>
        <v/>
      </c>
      <c r="S880" s="11" t="str">
        <f t="shared" si="226"/>
        <v/>
      </c>
      <c r="U880" s="11" t="str">
        <f t="shared" si="227"/>
        <v/>
      </c>
      <c r="W880" s="11" t="str">
        <f t="shared" si="228"/>
        <v/>
      </c>
      <c r="Y880" s="11" t="str">
        <f t="shared" si="229"/>
        <v/>
      </c>
      <c r="AA880" s="11" t="str">
        <f t="shared" si="230"/>
        <v/>
      </c>
      <c r="AC880" s="11" t="str">
        <f t="shared" si="231"/>
        <v/>
      </c>
      <c r="AE880" s="11" t="str">
        <f t="shared" si="232"/>
        <v/>
      </c>
      <c r="AG880" s="11" t="str">
        <f t="shared" si="233"/>
        <v/>
      </c>
      <c r="AI880" s="11" t="str">
        <f t="shared" si="234"/>
        <v/>
      </c>
    </row>
    <row r="881" spans="2:35" x14ac:dyDescent="0.25">
      <c r="B881" s="41" t="str">
        <f t="shared" si="222"/>
        <v/>
      </c>
      <c r="D881" s="43" t="str">
        <f t="shared" si="221"/>
        <v/>
      </c>
      <c r="G881" s="45"/>
      <c r="H881" s="45"/>
      <c r="I881" s="46" t="str">
        <f t="shared" si="223"/>
        <v/>
      </c>
      <c r="J881" s="46" t="str">
        <f t="shared" si="237"/>
        <v/>
      </c>
      <c r="K881" s="41" t="str">
        <f t="shared" si="224"/>
        <v/>
      </c>
      <c r="L881" s="6"/>
      <c r="M881" s="6"/>
      <c r="N881" s="41" t="str">
        <f t="shared" si="235"/>
        <v/>
      </c>
      <c r="O881" s="47" t="str">
        <f t="shared" si="236"/>
        <v/>
      </c>
      <c r="Q881" s="11" t="str">
        <f t="shared" si="225"/>
        <v/>
      </c>
      <c r="S881" s="11" t="str">
        <f t="shared" si="226"/>
        <v/>
      </c>
      <c r="U881" s="11" t="str">
        <f t="shared" si="227"/>
        <v/>
      </c>
      <c r="W881" s="11" t="str">
        <f t="shared" si="228"/>
        <v/>
      </c>
      <c r="Y881" s="11" t="str">
        <f t="shared" si="229"/>
        <v/>
      </c>
      <c r="AA881" s="11" t="str">
        <f t="shared" si="230"/>
        <v/>
      </c>
      <c r="AC881" s="11" t="str">
        <f t="shared" si="231"/>
        <v/>
      </c>
      <c r="AE881" s="11" t="str">
        <f t="shared" si="232"/>
        <v/>
      </c>
      <c r="AG881" s="11" t="str">
        <f t="shared" si="233"/>
        <v/>
      </c>
      <c r="AI881" s="11" t="str">
        <f t="shared" si="234"/>
        <v/>
      </c>
    </row>
    <row r="882" spans="2:35" x14ac:dyDescent="0.25">
      <c r="B882" s="41" t="str">
        <f t="shared" si="222"/>
        <v/>
      </c>
      <c r="D882" s="43" t="str">
        <f t="shared" si="221"/>
        <v/>
      </c>
      <c r="G882" s="45"/>
      <c r="H882" s="45"/>
      <c r="I882" s="46" t="str">
        <f t="shared" si="223"/>
        <v/>
      </c>
      <c r="J882" s="46" t="str">
        <f t="shared" si="237"/>
        <v/>
      </c>
      <c r="K882" s="41" t="str">
        <f t="shared" si="224"/>
        <v/>
      </c>
      <c r="L882" s="6"/>
      <c r="M882" s="6"/>
      <c r="N882" s="41" t="str">
        <f t="shared" si="235"/>
        <v/>
      </c>
      <c r="O882" s="47" t="str">
        <f t="shared" si="236"/>
        <v/>
      </c>
      <c r="Q882" s="11" t="str">
        <f t="shared" si="225"/>
        <v/>
      </c>
      <c r="S882" s="11" t="str">
        <f t="shared" si="226"/>
        <v/>
      </c>
      <c r="U882" s="11" t="str">
        <f t="shared" si="227"/>
        <v/>
      </c>
      <c r="W882" s="11" t="str">
        <f t="shared" si="228"/>
        <v/>
      </c>
      <c r="Y882" s="11" t="str">
        <f t="shared" si="229"/>
        <v/>
      </c>
      <c r="AA882" s="11" t="str">
        <f t="shared" si="230"/>
        <v/>
      </c>
      <c r="AC882" s="11" t="str">
        <f t="shared" si="231"/>
        <v/>
      </c>
      <c r="AE882" s="11" t="str">
        <f t="shared" si="232"/>
        <v/>
      </c>
      <c r="AG882" s="11" t="str">
        <f t="shared" si="233"/>
        <v/>
      </c>
      <c r="AI882" s="11" t="str">
        <f t="shared" si="234"/>
        <v/>
      </c>
    </row>
    <row r="883" spans="2:35" x14ac:dyDescent="0.25">
      <c r="B883" s="41" t="str">
        <f t="shared" si="222"/>
        <v/>
      </c>
      <c r="D883" s="43" t="str">
        <f t="shared" si="221"/>
        <v/>
      </c>
      <c r="G883" s="45"/>
      <c r="H883" s="45"/>
      <c r="I883" s="46" t="str">
        <f t="shared" si="223"/>
        <v/>
      </c>
      <c r="J883" s="46" t="str">
        <f t="shared" si="237"/>
        <v/>
      </c>
      <c r="K883" s="41" t="str">
        <f t="shared" si="224"/>
        <v/>
      </c>
      <c r="L883" s="6"/>
      <c r="M883" s="6"/>
      <c r="N883" s="41" t="str">
        <f t="shared" si="235"/>
        <v/>
      </c>
      <c r="O883" s="47" t="str">
        <f t="shared" si="236"/>
        <v/>
      </c>
      <c r="Q883" s="11" t="str">
        <f t="shared" si="225"/>
        <v/>
      </c>
      <c r="S883" s="11" t="str">
        <f t="shared" si="226"/>
        <v/>
      </c>
      <c r="U883" s="11" t="str">
        <f t="shared" si="227"/>
        <v/>
      </c>
      <c r="W883" s="11" t="str">
        <f t="shared" si="228"/>
        <v/>
      </c>
      <c r="Y883" s="11" t="str">
        <f t="shared" si="229"/>
        <v/>
      </c>
      <c r="AA883" s="11" t="str">
        <f t="shared" si="230"/>
        <v/>
      </c>
      <c r="AC883" s="11" t="str">
        <f t="shared" si="231"/>
        <v/>
      </c>
      <c r="AE883" s="11" t="str">
        <f t="shared" si="232"/>
        <v/>
      </c>
      <c r="AG883" s="11" t="str">
        <f t="shared" si="233"/>
        <v/>
      </c>
      <c r="AI883" s="11" t="str">
        <f t="shared" si="234"/>
        <v/>
      </c>
    </row>
    <row r="884" spans="2:35" x14ac:dyDescent="0.25">
      <c r="B884" s="41" t="str">
        <f t="shared" si="222"/>
        <v/>
      </c>
      <c r="D884" s="43" t="str">
        <f t="shared" ref="D884:D947" si="238">IF(A884&lt;&gt;"",IF(C884&lt;(CONV_Date+1),"Yes","N/A"),"")</f>
        <v/>
      </c>
      <c r="G884" s="45"/>
      <c r="H884" s="45"/>
      <c r="I884" s="46" t="str">
        <f t="shared" si="223"/>
        <v/>
      </c>
      <c r="J884" s="46" t="str">
        <f t="shared" si="237"/>
        <v/>
      </c>
      <c r="K884" s="41" t="str">
        <f t="shared" si="224"/>
        <v/>
      </c>
      <c r="L884" s="6"/>
      <c r="M884" s="6"/>
      <c r="N884" s="41" t="str">
        <f t="shared" si="235"/>
        <v/>
      </c>
      <c r="O884" s="47" t="str">
        <f t="shared" si="236"/>
        <v/>
      </c>
      <c r="Q884" s="11" t="str">
        <f t="shared" si="225"/>
        <v/>
      </c>
      <c r="S884" s="11" t="str">
        <f t="shared" si="226"/>
        <v/>
      </c>
      <c r="U884" s="11" t="str">
        <f t="shared" si="227"/>
        <v/>
      </c>
      <c r="W884" s="11" t="str">
        <f t="shared" si="228"/>
        <v/>
      </c>
      <c r="Y884" s="11" t="str">
        <f t="shared" si="229"/>
        <v/>
      </c>
      <c r="AA884" s="11" t="str">
        <f t="shared" si="230"/>
        <v/>
      </c>
      <c r="AC884" s="11" t="str">
        <f t="shared" si="231"/>
        <v/>
      </c>
      <c r="AE884" s="11" t="str">
        <f t="shared" si="232"/>
        <v/>
      </c>
      <c r="AG884" s="11" t="str">
        <f t="shared" si="233"/>
        <v/>
      </c>
      <c r="AI884" s="11" t="str">
        <f t="shared" si="234"/>
        <v/>
      </c>
    </row>
    <row r="885" spans="2:35" x14ac:dyDescent="0.25">
      <c r="B885" s="41" t="str">
        <f t="shared" ref="B885:B948" si="239">IFERROR(VLOOKUP(A885,Game_Data,2,FALSE),"")</f>
        <v/>
      </c>
      <c r="D885" s="43" t="str">
        <f t="shared" si="238"/>
        <v/>
      </c>
      <c r="G885" s="45"/>
      <c r="H885" s="45"/>
      <c r="I885" s="46" t="str">
        <f t="shared" si="223"/>
        <v/>
      </c>
      <c r="J885" s="46" t="str">
        <f t="shared" si="237"/>
        <v/>
      </c>
      <c r="K885" s="41" t="str">
        <f t="shared" si="224"/>
        <v/>
      </c>
      <c r="L885" s="6"/>
      <c r="M885" s="6"/>
      <c r="N885" s="41" t="str">
        <f t="shared" si="235"/>
        <v/>
      </c>
      <c r="O885" s="47" t="str">
        <f t="shared" si="236"/>
        <v/>
      </c>
      <c r="Q885" s="11" t="str">
        <f t="shared" si="225"/>
        <v/>
      </c>
      <c r="S885" s="11" t="str">
        <f t="shared" si="226"/>
        <v/>
      </c>
      <c r="U885" s="11" t="str">
        <f t="shared" si="227"/>
        <v/>
      </c>
      <c r="W885" s="11" t="str">
        <f t="shared" si="228"/>
        <v/>
      </c>
      <c r="Y885" s="11" t="str">
        <f t="shared" si="229"/>
        <v/>
      </c>
      <c r="AA885" s="11" t="str">
        <f t="shared" si="230"/>
        <v/>
      </c>
      <c r="AC885" s="11" t="str">
        <f t="shared" si="231"/>
        <v/>
      </c>
      <c r="AE885" s="11" t="str">
        <f t="shared" si="232"/>
        <v/>
      </c>
      <c r="AG885" s="11" t="str">
        <f t="shared" si="233"/>
        <v/>
      </c>
      <c r="AI885" s="11" t="str">
        <f t="shared" si="234"/>
        <v/>
      </c>
    </row>
    <row r="886" spans="2:35" x14ac:dyDescent="0.25">
      <c r="B886" s="41" t="str">
        <f t="shared" si="239"/>
        <v/>
      </c>
      <c r="D886" s="43" t="str">
        <f t="shared" si="238"/>
        <v/>
      </c>
      <c r="G886" s="45"/>
      <c r="H886" s="45"/>
      <c r="I886" s="46" t="str">
        <f t="shared" si="223"/>
        <v/>
      </c>
      <c r="J886" s="46" t="str">
        <f t="shared" si="237"/>
        <v/>
      </c>
      <c r="K886" s="41" t="str">
        <f t="shared" si="224"/>
        <v/>
      </c>
      <c r="L886" s="6"/>
      <c r="M886" s="6"/>
      <c r="N886" s="41" t="str">
        <f t="shared" si="235"/>
        <v/>
      </c>
      <c r="O886" s="47" t="str">
        <f t="shared" si="236"/>
        <v/>
      </c>
      <c r="Q886" s="11" t="str">
        <f t="shared" si="225"/>
        <v/>
      </c>
      <c r="S886" s="11" t="str">
        <f t="shared" si="226"/>
        <v/>
      </c>
      <c r="U886" s="11" t="str">
        <f t="shared" si="227"/>
        <v/>
      </c>
      <c r="W886" s="11" t="str">
        <f t="shared" si="228"/>
        <v/>
      </c>
      <c r="Y886" s="11" t="str">
        <f t="shared" si="229"/>
        <v/>
      </c>
      <c r="AA886" s="11" t="str">
        <f t="shared" si="230"/>
        <v/>
      </c>
      <c r="AC886" s="11" t="str">
        <f t="shared" si="231"/>
        <v/>
      </c>
      <c r="AE886" s="11" t="str">
        <f t="shared" si="232"/>
        <v/>
      </c>
      <c r="AG886" s="11" t="str">
        <f t="shared" si="233"/>
        <v/>
      </c>
      <c r="AI886" s="11" t="str">
        <f t="shared" si="234"/>
        <v/>
      </c>
    </row>
    <row r="887" spans="2:35" x14ac:dyDescent="0.25">
      <c r="B887" s="41" t="str">
        <f t="shared" si="239"/>
        <v/>
      </c>
      <c r="D887" s="43" t="str">
        <f t="shared" si="238"/>
        <v/>
      </c>
      <c r="G887" s="45"/>
      <c r="H887" s="45"/>
      <c r="I887" s="46" t="str">
        <f t="shared" si="223"/>
        <v/>
      </c>
      <c r="J887" s="46" t="str">
        <f t="shared" si="237"/>
        <v/>
      </c>
      <c r="K887" s="41" t="str">
        <f t="shared" si="224"/>
        <v/>
      </c>
      <c r="L887" s="6"/>
      <c r="M887" s="6"/>
      <c r="N887" s="41" t="str">
        <f t="shared" si="235"/>
        <v/>
      </c>
      <c r="O887" s="47" t="str">
        <f t="shared" si="236"/>
        <v/>
      </c>
      <c r="Q887" s="11" t="str">
        <f t="shared" si="225"/>
        <v/>
      </c>
      <c r="S887" s="11" t="str">
        <f t="shared" si="226"/>
        <v/>
      </c>
      <c r="U887" s="11" t="str">
        <f t="shared" si="227"/>
        <v/>
      </c>
      <c r="W887" s="11" t="str">
        <f t="shared" si="228"/>
        <v/>
      </c>
      <c r="Y887" s="11" t="str">
        <f t="shared" si="229"/>
        <v/>
      </c>
      <c r="AA887" s="11" t="str">
        <f t="shared" si="230"/>
        <v/>
      </c>
      <c r="AC887" s="11" t="str">
        <f t="shared" si="231"/>
        <v/>
      </c>
      <c r="AE887" s="11" t="str">
        <f t="shared" si="232"/>
        <v/>
      </c>
      <c r="AG887" s="11" t="str">
        <f t="shared" si="233"/>
        <v/>
      </c>
      <c r="AI887" s="11" t="str">
        <f t="shared" si="234"/>
        <v/>
      </c>
    </row>
    <row r="888" spans="2:35" x14ac:dyDescent="0.25">
      <c r="B888" s="41" t="str">
        <f t="shared" si="239"/>
        <v/>
      </c>
      <c r="D888" s="43" t="str">
        <f t="shared" si="238"/>
        <v/>
      </c>
      <c r="G888" s="45"/>
      <c r="H888" s="45"/>
      <c r="I888" s="46" t="str">
        <f t="shared" si="223"/>
        <v/>
      </c>
      <c r="J888" s="46" t="str">
        <f t="shared" si="237"/>
        <v/>
      </c>
      <c r="K888" s="41" t="str">
        <f t="shared" si="224"/>
        <v/>
      </c>
      <c r="L888" s="6"/>
      <c r="M888" s="6"/>
      <c r="N888" s="41" t="str">
        <f t="shared" si="235"/>
        <v/>
      </c>
      <c r="O888" s="47" t="str">
        <f t="shared" si="236"/>
        <v/>
      </c>
      <c r="Q888" s="11" t="str">
        <f t="shared" si="225"/>
        <v/>
      </c>
      <c r="S888" s="11" t="str">
        <f t="shared" si="226"/>
        <v/>
      </c>
      <c r="U888" s="11" t="str">
        <f t="shared" si="227"/>
        <v/>
      </c>
      <c r="W888" s="11" t="str">
        <f t="shared" si="228"/>
        <v/>
      </c>
      <c r="Y888" s="11" t="str">
        <f t="shared" si="229"/>
        <v/>
      </c>
      <c r="AA888" s="11" t="str">
        <f t="shared" si="230"/>
        <v/>
      </c>
      <c r="AC888" s="11" t="str">
        <f t="shared" si="231"/>
        <v/>
      </c>
      <c r="AE888" s="11" t="str">
        <f t="shared" si="232"/>
        <v/>
      </c>
      <c r="AG888" s="11" t="str">
        <f t="shared" si="233"/>
        <v/>
      </c>
      <c r="AI888" s="11" t="str">
        <f t="shared" si="234"/>
        <v/>
      </c>
    </row>
    <row r="889" spans="2:35" x14ac:dyDescent="0.25">
      <c r="B889" s="41" t="str">
        <f t="shared" si="239"/>
        <v/>
      </c>
      <c r="D889" s="43" t="str">
        <f t="shared" si="238"/>
        <v/>
      </c>
      <c r="G889" s="45"/>
      <c r="H889" s="45"/>
      <c r="I889" s="46" t="str">
        <f t="shared" si="223"/>
        <v/>
      </c>
      <c r="J889" s="46" t="str">
        <f t="shared" si="237"/>
        <v/>
      </c>
      <c r="K889" s="41" t="str">
        <f t="shared" si="224"/>
        <v/>
      </c>
      <c r="L889" s="6"/>
      <c r="M889" s="6"/>
      <c r="N889" s="41" t="str">
        <f t="shared" si="235"/>
        <v/>
      </c>
      <c r="O889" s="47" t="str">
        <f t="shared" si="236"/>
        <v/>
      </c>
      <c r="Q889" s="11" t="str">
        <f t="shared" si="225"/>
        <v/>
      </c>
      <c r="S889" s="11" t="str">
        <f t="shared" si="226"/>
        <v/>
      </c>
      <c r="U889" s="11" t="str">
        <f t="shared" si="227"/>
        <v/>
      </c>
      <c r="W889" s="11" t="str">
        <f t="shared" si="228"/>
        <v/>
      </c>
      <c r="Y889" s="11" t="str">
        <f t="shared" si="229"/>
        <v/>
      </c>
      <c r="AA889" s="11" t="str">
        <f t="shared" si="230"/>
        <v/>
      </c>
      <c r="AC889" s="11" t="str">
        <f t="shared" si="231"/>
        <v/>
      </c>
      <c r="AE889" s="11" t="str">
        <f t="shared" si="232"/>
        <v/>
      </c>
      <c r="AG889" s="11" t="str">
        <f t="shared" si="233"/>
        <v/>
      </c>
      <c r="AI889" s="11" t="str">
        <f t="shared" si="234"/>
        <v/>
      </c>
    </row>
    <row r="890" spans="2:35" x14ac:dyDescent="0.25">
      <c r="B890" s="41" t="str">
        <f t="shared" si="239"/>
        <v/>
      </c>
      <c r="D890" s="43" t="str">
        <f t="shared" si="238"/>
        <v/>
      </c>
      <c r="G890" s="45"/>
      <c r="H890" s="45"/>
      <c r="I890" s="46" t="str">
        <f t="shared" si="223"/>
        <v/>
      </c>
      <c r="J890" s="46" t="str">
        <f t="shared" si="237"/>
        <v/>
      </c>
      <c r="K890" s="41" t="str">
        <f t="shared" si="224"/>
        <v/>
      </c>
      <c r="L890" s="6"/>
      <c r="M890" s="6"/>
      <c r="N890" s="41" t="str">
        <f t="shared" si="235"/>
        <v/>
      </c>
      <c r="O890" s="47" t="str">
        <f t="shared" si="236"/>
        <v/>
      </c>
      <c r="Q890" s="11" t="str">
        <f t="shared" si="225"/>
        <v/>
      </c>
      <c r="S890" s="11" t="str">
        <f t="shared" si="226"/>
        <v/>
      </c>
      <c r="U890" s="11" t="str">
        <f t="shared" si="227"/>
        <v/>
      </c>
      <c r="W890" s="11" t="str">
        <f t="shared" si="228"/>
        <v/>
      </c>
      <c r="Y890" s="11" t="str">
        <f t="shared" si="229"/>
        <v/>
      </c>
      <c r="AA890" s="11" t="str">
        <f t="shared" si="230"/>
        <v/>
      </c>
      <c r="AC890" s="11" t="str">
        <f t="shared" si="231"/>
        <v/>
      </c>
      <c r="AE890" s="11" t="str">
        <f t="shared" si="232"/>
        <v/>
      </c>
      <c r="AG890" s="11" t="str">
        <f t="shared" si="233"/>
        <v/>
      </c>
      <c r="AI890" s="11" t="str">
        <f t="shared" si="234"/>
        <v/>
      </c>
    </row>
    <row r="891" spans="2:35" x14ac:dyDescent="0.25">
      <c r="B891" s="41" t="str">
        <f t="shared" si="239"/>
        <v/>
      </c>
      <c r="D891" s="43" t="str">
        <f t="shared" si="238"/>
        <v/>
      </c>
      <c r="G891" s="45"/>
      <c r="H891" s="45"/>
      <c r="I891" s="46" t="str">
        <f t="shared" si="223"/>
        <v/>
      </c>
      <c r="J891" s="46" t="str">
        <f t="shared" si="237"/>
        <v/>
      </c>
      <c r="K891" s="41" t="str">
        <f t="shared" si="224"/>
        <v/>
      </c>
      <c r="L891" s="6"/>
      <c r="M891" s="6"/>
      <c r="N891" s="41" t="str">
        <f t="shared" si="235"/>
        <v/>
      </c>
      <c r="O891" s="47" t="str">
        <f t="shared" si="236"/>
        <v/>
      </c>
      <c r="Q891" s="11" t="str">
        <f t="shared" si="225"/>
        <v/>
      </c>
      <c r="S891" s="11" t="str">
        <f t="shared" si="226"/>
        <v/>
      </c>
      <c r="U891" s="11" t="str">
        <f t="shared" si="227"/>
        <v/>
      </c>
      <c r="W891" s="11" t="str">
        <f t="shared" si="228"/>
        <v/>
      </c>
      <c r="Y891" s="11" t="str">
        <f t="shared" si="229"/>
        <v/>
      </c>
      <c r="AA891" s="11" t="str">
        <f t="shared" si="230"/>
        <v/>
      </c>
      <c r="AC891" s="11" t="str">
        <f t="shared" si="231"/>
        <v/>
      </c>
      <c r="AE891" s="11" t="str">
        <f t="shared" si="232"/>
        <v/>
      </c>
      <c r="AG891" s="11" t="str">
        <f t="shared" si="233"/>
        <v/>
      </c>
      <c r="AI891" s="11" t="str">
        <f t="shared" si="234"/>
        <v/>
      </c>
    </row>
    <row r="892" spans="2:35" x14ac:dyDescent="0.25">
      <c r="B892" s="41" t="str">
        <f t="shared" si="239"/>
        <v/>
      </c>
      <c r="D892" s="43" t="str">
        <f t="shared" si="238"/>
        <v/>
      </c>
      <c r="G892" s="45"/>
      <c r="H892" s="45"/>
      <c r="I892" s="46" t="str">
        <f t="shared" si="223"/>
        <v/>
      </c>
      <c r="J892" s="46" t="str">
        <f t="shared" si="237"/>
        <v/>
      </c>
      <c r="K892" s="41" t="str">
        <f t="shared" si="224"/>
        <v/>
      </c>
      <c r="L892" s="6"/>
      <c r="M892" s="6"/>
      <c r="N892" s="41" t="str">
        <f t="shared" si="235"/>
        <v/>
      </c>
      <c r="O892" s="47" t="str">
        <f t="shared" si="236"/>
        <v/>
      </c>
      <c r="Q892" s="11" t="str">
        <f t="shared" si="225"/>
        <v/>
      </c>
      <c r="S892" s="11" t="str">
        <f t="shared" si="226"/>
        <v/>
      </c>
      <c r="U892" s="11" t="str">
        <f t="shared" si="227"/>
        <v/>
      </c>
      <c r="W892" s="11" t="str">
        <f t="shared" si="228"/>
        <v/>
      </c>
      <c r="Y892" s="11" t="str">
        <f t="shared" si="229"/>
        <v/>
      </c>
      <c r="AA892" s="11" t="str">
        <f t="shared" si="230"/>
        <v/>
      </c>
      <c r="AC892" s="11" t="str">
        <f t="shared" si="231"/>
        <v/>
      </c>
      <c r="AE892" s="11" t="str">
        <f t="shared" si="232"/>
        <v/>
      </c>
      <c r="AG892" s="11" t="str">
        <f t="shared" si="233"/>
        <v/>
      </c>
      <c r="AI892" s="11" t="str">
        <f t="shared" si="234"/>
        <v/>
      </c>
    </row>
    <row r="893" spans="2:35" x14ac:dyDescent="0.25">
      <c r="B893" s="41" t="str">
        <f t="shared" si="239"/>
        <v/>
      </c>
      <c r="D893" s="43" t="str">
        <f t="shared" si="238"/>
        <v/>
      </c>
      <c r="G893" s="45"/>
      <c r="H893" s="45"/>
      <c r="I893" s="46" t="str">
        <f t="shared" si="223"/>
        <v/>
      </c>
      <c r="J893" s="46" t="str">
        <f t="shared" si="237"/>
        <v/>
      </c>
      <c r="K893" s="41" t="str">
        <f t="shared" si="224"/>
        <v/>
      </c>
      <c r="L893" s="6"/>
      <c r="M893" s="6"/>
      <c r="N893" s="41" t="str">
        <f t="shared" si="235"/>
        <v/>
      </c>
      <c r="O893" s="47" t="str">
        <f t="shared" si="236"/>
        <v/>
      </c>
      <c r="Q893" s="11" t="str">
        <f t="shared" si="225"/>
        <v/>
      </c>
      <c r="S893" s="11" t="str">
        <f t="shared" si="226"/>
        <v/>
      </c>
      <c r="U893" s="11" t="str">
        <f t="shared" si="227"/>
        <v/>
      </c>
      <c r="W893" s="11" t="str">
        <f t="shared" si="228"/>
        <v/>
      </c>
      <c r="Y893" s="11" t="str">
        <f t="shared" si="229"/>
        <v/>
      </c>
      <c r="AA893" s="11" t="str">
        <f t="shared" si="230"/>
        <v/>
      </c>
      <c r="AC893" s="11" t="str">
        <f t="shared" si="231"/>
        <v/>
      </c>
      <c r="AE893" s="11" t="str">
        <f t="shared" si="232"/>
        <v/>
      </c>
      <c r="AG893" s="11" t="str">
        <f t="shared" si="233"/>
        <v/>
      </c>
      <c r="AI893" s="11" t="str">
        <f t="shared" si="234"/>
        <v/>
      </c>
    </row>
    <row r="894" spans="2:35" x14ac:dyDescent="0.25">
      <c r="B894" s="41" t="str">
        <f t="shared" si="239"/>
        <v/>
      </c>
      <c r="D894" s="43" t="str">
        <f t="shared" si="238"/>
        <v/>
      </c>
      <c r="G894" s="45"/>
      <c r="H894" s="45"/>
      <c r="I894" s="46" t="str">
        <f t="shared" si="223"/>
        <v/>
      </c>
      <c r="J894" s="46" t="str">
        <f t="shared" si="237"/>
        <v/>
      </c>
      <c r="K894" s="41" t="str">
        <f t="shared" si="224"/>
        <v/>
      </c>
      <c r="L894" s="6"/>
      <c r="M894" s="6"/>
      <c r="N894" s="41" t="str">
        <f t="shared" si="235"/>
        <v/>
      </c>
      <c r="O894" s="47" t="str">
        <f t="shared" si="236"/>
        <v/>
      </c>
      <c r="Q894" s="11" t="str">
        <f t="shared" si="225"/>
        <v/>
      </c>
      <c r="S894" s="11" t="str">
        <f t="shared" si="226"/>
        <v/>
      </c>
      <c r="U894" s="11" t="str">
        <f t="shared" si="227"/>
        <v/>
      </c>
      <c r="W894" s="11" t="str">
        <f t="shared" si="228"/>
        <v/>
      </c>
      <c r="Y894" s="11" t="str">
        <f t="shared" si="229"/>
        <v/>
      </c>
      <c r="AA894" s="11" t="str">
        <f t="shared" si="230"/>
        <v/>
      </c>
      <c r="AC894" s="11" t="str">
        <f t="shared" si="231"/>
        <v/>
      </c>
      <c r="AE894" s="11" t="str">
        <f t="shared" si="232"/>
        <v/>
      </c>
      <c r="AG894" s="11" t="str">
        <f t="shared" si="233"/>
        <v/>
      </c>
      <c r="AI894" s="11" t="str">
        <f t="shared" si="234"/>
        <v/>
      </c>
    </row>
    <row r="895" spans="2:35" x14ac:dyDescent="0.25">
      <c r="B895" s="41" t="str">
        <f t="shared" si="239"/>
        <v/>
      </c>
      <c r="D895" s="43" t="str">
        <f t="shared" si="238"/>
        <v/>
      </c>
      <c r="G895" s="45"/>
      <c r="H895" s="45"/>
      <c r="I895" s="46" t="str">
        <f t="shared" si="223"/>
        <v/>
      </c>
      <c r="J895" s="46" t="str">
        <f t="shared" si="237"/>
        <v/>
      </c>
      <c r="K895" s="41" t="str">
        <f t="shared" si="224"/>
        <v/>
      </c>
      <c r="L895" s="6"/>
      <c r="M895" s="6"/>
      <c r="N895" s="41" t="str">
        <f t="shared" si="235"/>
        <v/>
      </c>
      <c r="O895" s="47" t="str">
        <f t="shared" si="236"/>
        <v/>
      </c>
      <c r="Q895" s="11" t="str">
        <f t="shared" si="225"/>
        <v/>
      </c>
      <c r="S895" s="11" t="str">
        <f t="shared" si="226"/>
        <v/>
      </c>
      <c r="U895" s="11" t="str">
        <f t="shared" si="227"/>
        <v/>
      </c>
      <c r="W895" s="11" t="str">
        <f t="shared" si="228"/>
        <v/>
      </c>
      <c r="Y895" s="11" t="str">
        <f t="shared" si="229"/>
        <v/>
      </c>
      <c r="AA895" s="11" t="str">
        <f t="shared" si="230"/>
        <v/>
      </c>
      <c r="AC895" s="11" t="str">
        <f t="shared" si="231"/>
        <v/>
      </c>
      <c r="AE895" s="11" t="str">
        <f t="shared" si="232"/>
        <v/>
      </c>
      <c r="AG895" s="11" t="str">
        <f t="shared" si="233"/>
        <v/>
      </c>
      <c r="AI895" s="11" t="str">
        <f t="shared" si="234"/>
        <v/>
      </c>
    </row>
    <row r="896" spans="2:35" x14ac:dyDescent="0.25">
      <c r="B896" s="41" t="str">
        <f t="shared" si="239"/>
        <v/>
      </c>
      <c r="D896" s="43" t="str">
        <f t="shared" si="238"/>
        <v/>
      </c>
      <c r="G896" s="45"/>
      <c r="H896" s="45"/>
      <c r="I896" s="46" t="str">
        <f t="shared" si="223"/>
        <v/>
      </c>
      <c r="J896" s="46" t="str">
        <f t="shared" si="237"/>
        <v/>
      </c>
      <c r="K896" s="41" t="str">
        <f t="shared" si="224"/>
        <v/>
      </c>
      <c r="L896" s="6"/>
      <c r="M896" s="6"/>
      <c r="N896" s="41" t="str">
        <f t="shared" si="235"/>
        <v/>
      </c>
      <c r="O896" s="47" t="str">
        <f t="shared" si="236"/>
        <v/>
      </c>
      <c r="Q896" s="11" t="str">
        <f t="shared" si="225"/>
        <v/>
      </c>
      <c r="S896" s="11" t="str">
        <f t="shared" si="226"/>
        <v/>
      </c>
      <c r="U896" s="11" t="str">
        <f t="shared" si="227"/>
        <v/>
      </c>
      <c r="W896" s="11" t="str">
        <f t="shared" si="228"/>
        <v/>
      </c>
      <c r="Y896" s="11" t="str">
        <f t="shared" si="229"/>
        <v/>
      </c>
      <c r="AA896" s="11" t="str">
        <f t="shared" si="230"/>
        <v/>
      </c>
      <c r="AC896" s="11" t="str">
        <f t="shared" si="231"/>
        <v/>
      </c>
      <c r="AE896" s="11" t="str">
        <f t="shared" si="232"/>
        <v/>
      </c>
      <c r="AG896" s="11" t="str">
        <f t="shared" si="233"/>
        <v/>
      </c>
      <c r="AI896" s="11" t="str">
        <f t="shared" si="234"/>
        <v/>
      </c>
    </row>
    <row r="897" spans="2:35" x14ac:dyDescent="0.25">
      <c r="B897" s="41" t="str">
        <f t="shared" si="239"/>
        <v/>
      </c>
      <c r="D897" s="43" t="str">
        <f t="shared" si="238"/>
        <v/>
      </c>
      <c r="G897" s="45"/>
      <c r="H897" s="45"/>
      <c r="I897" s="46" t="str">
        <f t="shared" si="223"/>
        <v/>
      </c>
      <c r="J897" s="46" t="str">
        <f t="shared" si="237"/>
        <v/>
      </c>
      <c r="K897" s="41" t="str">
        <f t="shared" si="224"/>
        <v/>
      </c>
      <c r="L897" s="6"/>
      <c r="M897" s="6"/>
      <c r="N897" s="41" t="str">
        <f t="shared" si="235"/>
        <v/>
      </c>
      <c r="O897" s="47" t="str">
        <f t="shared" si="236"/>
        <v/>
      </c>
      <c r="Q897" s="11" t="str">
        <f t="shared" si="225"/>
        <v/>
      </c>
      <c r="S897" s="11" t="str">
        <f t="shared" si="226"/>
        <v/>
      </c>
      <c r="U897" s="11" t="str">
        <f t="shared" si="227"/>
        <v/>
      </c>
      <c r="W897" s="11" t="str">
        <f t="shared" si="228"/>
        <v/>
      </c>
      <c r="Y897" s="11" t="str">
        <f t="shared" si="229"/>
        <v/>
      </c>
      <c r="AA897" s="11" t="str">
        <f t="shared" si="230"/>
        <v/>
      </c>
      <c r="AC897" s="11" t="str">
        <f t="shared" si="231"/>
        <v/>
      </c>
      <c r="AE897" s="11" t="str">
        <f t="shared" si="232"/>
        <v/>
      </c>
      <c r="AG897" s="11" t="str">
        <f t="shared" si="233"/>
        <v/>
      </c>
      <c r="AI897" s="11" t="str">
        <f t="shared" si="234"/>
        <v/>
      </c>
    </row>
    <row r="898" spans="2:35" x14ac:dyDescent="0.25">
      <c r="B898" s="41" t="str">
        <f t="shared" si="239"/>
        <v/>
      </c>
      <c r="D898" s="43" t="str">
        <f t="shared" si="238"/>
        <v/>
      </c>
      <c r="G898" s="45"/>
      <c r="H898" s="45"/>
      <c r="I898" s="46" t="str">
        <f t="shared" si="223"/>
        <v/>
      </c>
      <c r="J898" s="46" t="str">
        <f t="shared" si="237"/>
        <v/>
      </c>
      <c r="K898" s="41" t="str">
        <f t="shared" si="224"/>
        <v/>
      </c>
      <c r="L898" s="6"/>
      <c r="M898" s="6"/>
      <c r="N898" s="41" t="str">
        <f t="shared" si="235"/>
        <v/>
      </c>
      <c r="O898" s="47" t="str">
        <f t="shared" si="236"/>
        <v/>
      </c>
      <c r="Q898" s="11" t="str">
        <f t="shared" si="225"/>
        <v/>
      </c>
      <c r="S898" s="11" t="str">
        <f t="shared" si="226"/>
        <v/>
      </c>
      <c r="U898" s="11" t="str">
        <f t="shared" si="227"/>
        <v/>
      </c>
      <c r="W898" s="11" t="str">
        <f t="shared" si="228"/>
        <v/>
      </c>
      <c r="Y898" s="11" t="str">
        <f t="shared" si="229"/>
        <v/>
      </c>
      <c r="AA898" s="11" t="str">
        <f t="shared" si="230"/>
        <v/>
      </c>
      <c r="AC898" s="11" t="str">
        <f t="shared" si="231"/>
        <v/>
      </c>
      <c r="AE898" s="11" t="str">
        <f t="shared" si="232"/>
        <v/>
      </c>
      <c r="AG898" s="11" t="str">
        <f t="shared" si="233"/>
        <v/>
      </c>
      <c r="AI898" s="11" t="str">
        <f t="shared" si="234"/>
        <v/>
      </c>
    </row>
    <row r="899" spans="2:35" x14ac:dyDescent="0.25">
      <c r="B899" s="41" t="str">
        <f t="shared" si="239"/>
        <v/>
      </c>
      <c r="D899" s="43" t="str">
        <f t="shared" si="238"/>
        <v/>
      </c>
      <c r="G899" s="45"/>
      <c r="H899" s="45"/>
      <c r="I899" s="46" t="str">
        <f t="shared" ref="I899:I962" si="240">IF(A899&lt;&gt;"",MAX((HOUR(H899)-HOUR(G899))+((MINUTE(H899)-MINUTE(G899)))/60,0),"")</f>
        <v/>
      </c>
      <c r="J899" s="46" t="str">
        <f t="shared" si="237"/>
        <v/>
      </c>
      <c r="K899" s="41" t="str">
        <f t="shared" ref="K899:K962" si="241">IF(A899&lt;&gt;"",IF(E899&lt;&gt;"",VLOOKUP(E899,AWARD_CONVERSIONS,5,FALSE),IF(OR(L899&lt;&gt;"",COUNTA(P899,R899,T899,V899,X899,Z899,AB899,AD899,AF899,AH899))&gt;2,MIN(MAX((COUNTA(P899,R899,T899,V899,X899,Z899,AB899,AD899,AF899,AH899)-1),0),4),0)),"")</f>
        <v/>
      </c>
      <c r="L899" s="6"/>
      <c r="M899" s="6"/>
      <c r="N899" s="41" t="str">
        <f t="shared" si="235"/>
        <v/>
      </c>
      <c r="O899" s="47" t="str">
        <f t="shared" si="236"/>
        <v/>
      </c>
      <c r="Q899" s="11" t="str">
        <f t="shared" ref="Q899:Q962" si="242">IF(P899&lt;&gt;"",B899&amp;": "&amp;P899,"")</f>
        <v/>
      </c>
      <c r="S899" s="11" t="str">
        <f t="shared" ref="S899:S962" si="243">IF(R899&lt;&gt;"",B899&amp;": "&amp;R899,"")</f>
        <v/>
      </c>
      <c r="U899" s="11" t="str">
        <f t="shared" ref="U899:U962" si="244">IF(T899&lt;&gt;"",B899&amp;": "&amp;T899,"")</f>
        <v/>
      </c>
      <c r="W899" s="11" t="str">
        <f t="shared" ref="W899:W962" si="245">IF(V899&lt;&gt;"",B899&amp;": "&amp;V899,"")</f>
        <v/>
      </c>
      <c r="Y899" s="11" t="str">
        <f t="shared" ref="Y899:Y962" si="246">IF(X899&lt;&gt;"",B899&amp;": "&amp;X899,"")</f>
        <v/>
      </c>
      <c r="AA899" s="11" t="str">
        <f t="shared" ref="AA899:AA962" si="247">IF(Z899&lt;&gt;"",B899&amp;": "&amp;Z899,"")</f>
        <v/>
      </c>
      <c r="AC899" s="11" t="str">
        <f t="shared" ref="AC899:AC962" si="248">IF(AB899&lt;&gt;"",B899&amp;": "&amp;AB899,"")</f>
        <v/>
      </c>
      <c r="AE899" s="11" t="str">
        <f t="shared" ref="AE899:AE962" si="249">IF(AD899&lt;&gt;"",B899&amp;": "&amp;AD899,"")</f>
        <v/>
      </c>
      <c r="AG899" s="11" t="str">
        <f t="shared" ref="AG899:AG962" si="250">IF(AF899&lt;&gt;"",B899&amp;": "&amp;AF899,"")</f>
        <v/>
      </c>
      <c r="AI899" s="11" t="str">
        <f t="shared" ref="AI899:AI962" si="251">IF(AH899&lt;&gt;"",B899&amp;": "&amp;AH899,"")</f>
        <v/>
      </c>
    </row>
    <row r="900" spans="2:35" x14ac:dyDescent="0.25">
      <c r="B900" s="41" t="str">
        <f t="shared" si="239"/>
        <v/>
      </c>
      <c r="D900" s="43" t="str">
        <f t="shared" si="238"/>
        <v/>
      </c>
      <c r="G900" s="45"/>
      <c r="H900" s="45"/>
      <c r="I900" s="46" t="str">
        <f t="shared" si="240"/>
        <v/>
      </c>
      <c r="J900" s="46" t="str">
        <f t="shared" si="237"/>
        <v/>
      </c>
      <c r="K900" s="41" t="str">
        <f t="shared" si="241"/>
        <v/>
      </c>
      <c r="L900" s="6"/>
      <c r="M900" s="6"/>
      <c r="N900" s="41" t="str">
        <f t="shared" ref="N900:N963" si="252">IF(COUNTA(P900,R900,T900,V900,X900,Z900,AB900,AD900,AF900,AH900)&gt;5,P900,"")</f>
        <v/>
      </c>
      <c r="O900" s="47" t="str">
        <f t="shared" ref="O900:O963" si="253">IF(M900&lt;&gt;"",B900&amp;"/"&amp;M900,IF(N900&lt;&gt;"",N900,""))</f>
        <v/>
      </c>
      <c r="Q900" s="11" t="str">
        <f t="shared" si="242"/>
        <v/>
      </c>
      <c r="S900" s="11" t="str">
        <f t="shared" si="243"/>
        <v/>
      </c>
      <c r="U900" s="11" t="str">
        <f t="shared" si="244"/>
        <v/>
      </c>
      <c r="W900" s="11" t="str">
        <f t="shared" si="245"/>
        <v/>
      </c>
      <c r="Y900" s="11" t="str">
        <f t="shared" si="246"/>
        <v/>
      </c>
      <c r="AA900" s="11" t="str">
        <f t="shared" si="247"/>
        <v/>
      </c>
      <c r="AC900" s="11" t="str">
        <f t="shared" si="248"/>
        <v/>
      </c>
      <c r="AE900" s="11" t="str">
        <f t="shared" si="249"/>
        <v/>
      </c>
      <c r="AG900" s="11" t="str">
        <f t="shared" si="250"/>
        <v/>
      </c>
      <c r="AI900" s="11" t="str">
        <f t="shared" si="251"/>
        <v/>
      </c>
    </row>
    <row r="901" spans="2:35" x14ac:dyDescent="0.25">
      <c r="B901" s="41" t="str">
        <f t="shared" si="239"/>
        <v/>
      </c>
      <c r="D901" s="43" t="str">
        <f t="shared" si="238"/>
        <v/>
      </c>
      <c r="G901" s="45"/>
      <c r="H901" s="45"/>
      <c r="I901" s="46" t="str">
        <f t="shared" si="240"/>
        <v/>
      </c>
      <c r="J901" s="46" t="str">
        <f t="shared" si="237"/>
        <v/>
      </c>
      <c r="K901" s="41" t="str">
        <f t="shared" si="241"/>
        <v/>
      </c>
      <c r="L901" s="6"/>
      <c r="M901" s="6"/>
      <c r="N901" s="41" t="str">
        <f t="shared" si="252"/>
        <v/>
      </c>
      <c r="O901" s="47" t="str">
        <f t="shared" si="253"/>
        <v/>
      </c>
      <c r="Q901" s="11" t="str">
        <f t="shared" si="242"/>
        <v/>
      </c>
      <c r="S901" s="11" t="str">
        <f t="shared" si="243"/>
        <v/>
      </c>
      <c r="U901" s="11" t="str">
        <f t="shared" si="244"/>
        <v/>
      </c>
      <c r="W901" s="11" t="str">
        <f t="shared" si="245"/>
        <v/>
      </c>
      <c r="Y901" s="11" t="str">
        <f t="shared" si="246"/>
        <v/>
      </c>
      <c r="AA901" s="11" t="str">
        <f t="shared" si="247"/>
        <v/>
      </c>
      <c r="AC901" s="11" t="str">
        <f t="shared" si="248"/>
        <v/>
      </c>
      <c r="AE901" s="11" t="str">
        <f t="shared" si="249"/>
        <v/>
      </c>
      <c r="AG901" s="11" t="str">
        <f t="shared" si="250"/>
        <v/>
      </c>
      <c r="AI901" s="11" t="str">
        <f t="shared" si="251"/>
        <v/>
      </c>
    </row>
    <row r="902" spans="2:35" x14ac:dyDescent="0.25">
      <c r="B902" s="41" t="str">
        <f t="shared" si="239"/>
        <v/>
      </c>
      <c r="D902" s="43" t="str">
        <f t="shared" si="238"/>
        <v/>
      </c>
      <c r="G902" s="45"/>
      <c r="H902" s="45"/>
      <c r="I902" s="46" t="str">
        <f t="shared" si="240"/>
        <v/>
      </c>
      <c r="J902" s="46" t="str">
        <f t="shared" si="237"/>
        <v/>
      </c>
      <c r="K902" s="41" t="str">
        <f t="shared" si="241"/>
        <v/>
      </c>
      <c r="L902" s="6"/>
      <c r="M902" s="6"/>
      <c r="N902" s="41" t="str">
        <f t="shared" si="252"/>
        <v/>
      </c>
      <c r="O902" s="47" t="str">
        <f t="shared" si="253"/>
        <v/>
      </c>
      <c r="Q902" s="11" t="str">
        <f t="shared" si="242"/>
        <v/>
      </c>
      <c r="S902" s="11" t="str">
        <f t="shared" si="243"/>
        <v/>
      </c>
      <c r="U902" s="11" t="str">
        <f t="shared" si="244"/>
        <v/>
      </c>
      <c r="W902" s="11" t="str">
        <f t="shared" si="245"/>
        <v/>
      </c>
      <c r="Y902" s="11" t="str">
        <f t="shared" si="246"/>
        <v/>
      </c>
      <c r="AA902" s="11" t="str">
        <f t="shared" si="247"/>
        <v/>
      </c>
      <c r="AC902" s="11" t="str">
        <f t="shared" si="248"/>
        <v/>
      </c>
      <c r="AE902" s="11" t="str">
        <f t="shared" si="249"/>
        <v/>
      </c>
      <c r="AG902" s="11" t="str">
        <f t="shared" si="250"/>
        <v/>
      </c>
      <c r="AI902" s="11" t="str">
        <f t="shared" si="251"/>
        <v/>
      </c>
    </row>
    <row r="903" spans="2:35" x14ac:dyDescent="0.25">
      <c r="B903" s="41" t="str">
        <f t="shared" si="239"/>
        <v/>
      </c>
      <c r="D903" s="43" t="str">
        <f t="shared" si="238"/>
        <v/>
      </c>
      <c r="G903" s="45"/>
      <c r="H903" s="45"/>
      <c r="I903" s="46" t="str">
        <f t="shared" si="240"/>
        <v/>
      </c>
      <c r="J903" s="46" t="str">
        <f t="shared" ref="J903:J966" si="254">IFERROR(I903*K903,"")</f>
        <v/>
      </c>
      <c r="K903" s="41" t="str">
        <f t="shared" si="241"/>
        <v/>
      </c>
      <c r="L903" s="6"/>
      <c r="M903" s="6"/>
      <c r="N903" s="41" t="str">
        <f t="shared" si="252"/>
        <v/>
      </c>
      <c r="O903" s="47" t="str">
        <f t="shared" si="253"/>
        <v/>
      </c>
      <c r="Q903" s="11" t="str">
        <f t="shared" si="242"/>
        <v/>
      </c>
      <c r="S903" s="11" t="str">
        <f t="shared" si="243"/>
        <v/>
      </c>
      <c r="U903" s="11" t="str">
        <f t="shared" si="244"/>
        <v/>
      </c>
      <c r="W903" s="11" t="str">
        <f t="shared" si="245"/>
        <v/>
      </c>
      <c r="Y903" s="11" t="str">
        <f t="shared" si="246"/>
        <v/>
      </c>
      <c r="AA903" s="11" t="str">
        <f t="shared" si="247"/>
        <v/>
      </c>
      <c r="AC903" s="11" t="str">
        <f t="shared" si="248"/>
        <v/>
      </c>
      <c r="AE903" s="11" t="str">
        <f t="shared" si="249"/>
        <v/>
      </c>
      <c r="AG903" s="11" t="str">
        <f t="shared" si="250"/>
        <v/>
      </c>
      <c r="AI903" s="11" t="str">
        <f t="shared" si="251"/>
        <v/>
      </c>
    </row>
    <row r="904" spans="2:35" x14ac:dyDescent="0.25">
      <c r="B904" s="41" t="str">
        <f t="shared" si="239"/>
        <v/>
      </c>
      <c r="D904" s="43" t="str">
        <f t="shared" si="238"/>
        <v/>
      </c>
      <c r="G904" s="45"/>
      <c r="H904" s="45"/>
      <c r="I904" s="46" t="str">
        <f t="shared" si="240"/>
        <v/>
      </c>
      <c r="J904" s="46" t="str">
        <f t="shared" si="254"/>
        <v/>
      </c>
      <c r="K904" s="41" t="str">
        <f t="shared" si="241"/>
        <v/>
      </c>
      <c r="L904" s="6"/>
      <c r="M904" s="6"/>
      <c r="N904" s="41" t="str">
        <f t="shared" si="252"/>
        <v/>
      </c>
      <c r="O904" s="47" t="str">
        <f t="shared" si="253"/>
        <v/>
      </c>
      <c r="Q904" s="11" t="str">
        <f t="shared" si="242"/>
        <v/>
      </c>
      <c r="S904" s="11" t="str">
        <f t="shared" si="243"/>
        <v/>
      </c>
      <c r="U904" s="11" t="str">
        <f t="shared" si="244"/>
        <v/>
      </c>
      <c r="W904" s="11" t="str">
        <f t="shared" si="245"/>
        <v/>
      </c>
      <c r="Y904" s="11" t="str">
        <f t="shared" si="246"/>
        <v/>
      </c>
      <c r="AA904" s="11" t="str">
        <f t="shared" si="247"/>
        <v/>
      </c>
      <c r="AC904" s="11" t="str">
        <f t="shared" si="248"/>
        <v/>
      </c>
      <c r="AE904" s="11" t="str">
        <f t="shared" si="249"/>
        <v/>
      </c>
      <c r="AG904" s="11" t="str">
        <f t="shared" si="250"/>
        <v/>
      </c>
      <c r="AI904" s="11" t="str">
        <f t="shared" si="251"/>
        <v/>
      </c>
    </row>
    <row r="905" spans="2:35" x14ac:dyDescent="0.25">
      <c r="B905" s="41" t="str">
        <f t="shared" si="239"/>
        <v/>
      </c>
      <c r="D905" s="43" t="str">
        <f t="shared" si="238"/>
        <v/>
      </c>
      <c r="G905" s="45"/>
      <c r="H905" s="45"/>
      <c r="I905" s="46" t="str">
        <f t="shared" si="240"/>
        <v/>
      </c>
      <c r="J905" s="46" t="str">
        <f t="shared" si="254"/>
        <v/>
      </c>
      <c r="K905" s="41" t="str">
        <f t="shared" si="241"/>
        <v/>
      </c>
      <c r="L905" s="6"/>
      <c r="M905" s="6"/>
      <c r="N905" s="41" t="str">
        <f t="shared" si="252"/>
        <v/>
      </c>
      <c r="O905" s="47" t="str">
        <f t="shared" si="253"/>
        <v/>
      </c>
      <c r="Q905" s="11" t="str">
        <f t="shared" si="242"/>
        <v/>
      </c>
      <c r="S905" s="11" t="str">
        <f t="shared" si="243"/>
        <v/>
      </c>
      <c r="U905" s="11" t="str">
        <f t="shared" si="244"/>
        <v/>
      </c>
      <c r="W905" s="11" t="str">
        <f t="shared" si="245"/>
        <v/>
      </c>
      <c r="Y905" s="11" t="str">
        <f t="shared" si="246"/>
        <v/>
      </c>
      <c r="AA905" s="11" t="str">
        <f t="shared" si="247"/>
        <v/>
      </c>
      <c r="AC905" s="11" t="str">
        <f t="shared" si="248"/>
        <v/>
      </c>
      <c r="AE905" s="11" t="str">
        <f t="shared" si="249"/>
        <v/>
      </c>
      <c r="AG905" s="11" t="str">
        <f t="shared" si="250"/>
        <v/>
      </c>
      <c r="AI905" s="11" t="str">
        <f t="shared" si="251"/>
        <v/>
      </c>
    </row>
    <row r="906" spans="2:35" x14ac:dyDescent="0.25">
      <c r="B906" s="41" t="str">
        <f t="shared" si="239"/>
        <v/>
      </c>
      <c r="D906" s="43" t="str">
        <f t="shared" si="238"/>
        <v/>
      </c>
      <c r="G906" s="45"/>
      <c r="H906" s="45"/>
      <c r="I906" s="46" t="str">
        <f t="shared" si="240"/>
        <v/>
      </c>
      <c r="J906" s="46" t="str">
        <f t="shared" si="254"/>
        <v/>
      </c>
      <c r="K906" s="41" t="str">
        <f t="shared" si="241"/>
        <v/>
      </c>
      <c r="L906" s="6"/>
      <c r="M906" s="6"/>
      <c r="N906" s="41" t="str">
        <f t="shared" si="252"/>
        <v/>
      </c>
      <c r="O906" s="47" t="str">
        <f t="shared" si="253"/>
        <v/>
      </c>
      <c r="Q906" s="11" t="str">
        <f t="shared" si="242"/>
        <v/>
      </c>
      <c r="S906" s="11" t="str">
        <f t="shared" si="243"/>
        <v/>
      </c>
      <c r="U906" s="11" t="str">
        <f t="shared" si="244"/>
        <v/>
      </c>
      <c r="W906" s="11" t="str">
        <f t="shared" si="245"/>
        <v/>
      </c>
      <c r="Y906" s="11" t="str">
        <f t="shared" si="246"/>
        <v/>
      </c>
      <c r="AA906" s="11" t="str">
        <f t="shared" si="247"/>
        <v/>
      </c>
      <c r="AC906" s="11" t="str">
        <f t="shared" si="248"/>
        <v/>
      </c>
      <c r="AE906" s="11" t="str">
        <f t="shared" si="249"/>
        <v/>
      </c>
      <c r="AG906" s="11" t="str">
        <f t="shared" si="250"/>
        <v/>
      </c>
      <c r="AI906" s="11" t="str">
        <f t="shared" si="251"/>
        <v/>
      </c>
    </row>
    <row r="907" spans="2:35" x14ac:dyDescent="0.25">
      <c r="B907" s="41" t="str">
        <f t="shared" si="239"/>
        <v/>
      </c>
      <c r="D907" s="43" t="str">
        <f t="shared" si="238"/>
        <v/>
      </c>
      <c r="G907" s="45"/>
      <c r="H907" s="45"/>
      <c r="I907" s="46" t="str">
        <f t="shared" si="240"/>
        <v/>
      </c>
      <c r="J907" s="46" t="str">
        <f t="shared" si="254"/>
        <v/>
      </c>
      <c r="K907" s="41" t="str">
        <f t="shared" si="241"/>
        <v/>
      </c>
      <c r="L907" s="6"/>
      <c r="M907" s="6"/>
      <c r="N907" s="41" t="str">
        <f t="shared" si="252"/>
        <v/>
      </c>
      <c r="O907" s="47" t="str">
        <f t="shared" si="253"/>
        <v/>
      </c>
      <c r="Q907" s="11" t="str">
        <f t="shared" si="242"/>
        <v/>
      </c>
      <c r="S907" s="11" t="str">
        <f t="shared" si="243"/>
        <v/>
      </c>
      <c r="U907" s="11" t="str">
        <f t="shared" si="244"/>
        <v/>
      </c>
      <c r="W907" s="11" t="str">
        <f t="shared" si="245"/>
        <v/>
      </c>
      <c r="Y907" s="11" t="str">
        <f t="shared" si="246"/>
        <v/>
      </c>
      <c r="AA907" s="11" t="str">
        <f t="shared" si="247"/>
        <v/>
      </c>
      <c r="AC907" s="11" t="str">
        <f t="shared" si="248"/>
        <v/>
      </c>
      <c r="AE907" s="11" t="str">
        <f t="shared" si="249"/>
        <v/>
      </c>
      <c r="AG907" s="11" t="str">
        <f t="shared" si="250"/>
        <v/>
      </c>
      <c r="AI907" s="11" t="str">
        <f t="shared" si="251"/>
        <v/>
      </c>
    </row>
    <row r="908" spans="2:35" x14ac:dyDescent="0.25">
      <c r="B908" s="41" t="str">
        <f t="shared" si="239"/>
        <v/>
      </c>
      <c r="D908" s="43" t="str">
        <f t="shared" si="238"/>
        <v/>
      </c>
      <c r="G908" s="45"/>
      <c r="H908" s="45"/>
      <c r="I908" s="46" t="str">
        <f t="shared" si="240"/>
        <v/>
      </c>
      <c r="J908" s="46" t="str">
        <f t="shared" si="254"/>
        <v/>
      </c>
      <c r="K908" s="41" t="str">
        <f t="shared" si="241"/>
        <v/>
      </c>
      <c r="L908" s="6"/>
      <c r="M908" s="6"/>
      <c r="N908" s="41" t="str">
        <f t="shared" si="252"/>
        <v/>
      </c>
      <c r="O908" s="47" t="str">
        <f t="shared" si="253"/>
        <v/>
      </c>
      <c r="Q908" s="11" t="str">
        <f t="shared" si="242"/>
        <v/>
      </c>
      <c r="S908" s="11" t="str">
        <f t="shared" si="243"/>
        <v/>
      </c>
      <c r="U908" s="11" t="str">
        <f t="shared" si="244"/>
        <v/>
      </c>
      <c r="W908" s="11" t="str">
        <f t="shared" si="245"/>
        <v/>
      </c>
      <c r="Y908" s="11" t="str">
        <f t="shared" si="246"/>
        <v/>
      </c>
      <c r="AA908" s="11" t="str">
        <f t="shared" si="247"/>
        <v/>
      </c>
      <c r="AC908" s="11" t="str">
        <f t="shared" si="248"/>
        <v/>
      </c>
      <c r="AE908" s="11" t="str">
        <f t="shared" si="249"/>
        <v/>
      </c>
      <c r="AG908" s="11" t="str">
        <f t="shared" si="250"/>
        <v/>
      </c>
      <c r="AI908" s="11" t="str">
        <f t="shared" si="251"/>
        <v/>
      </c>
    </row>
    <row r="909" spans="2:35" x14ac:dyDescent="0.25">
      <c r="B909" s="41" t="str">
        <f t="shared" si="239"/>
        <v/>
      </c>
      <c r="D909" s="43" t="str">
        <f t="shared" si="238"/>
        <v/>
      </c>
      <c r="G909" s="45"/>
      <c r="H909" s="45"/>
      <c r="I909" s="46" t="str">
        <f t="shared" si="240"/>
        <v/>
      </c>
      <c r="J909" s="46" t="str">
        <f t="shared" si="254"/>
        <v/>
      </c>
      <c r="K909" s="41" t="str">
        <f t="shared" si="241"/>
        <v/>
      </c>
      <c r="L909" s="6"/>
      <c r="M909" s="6"/>
      <c r="N909" s="41" t="str">
        <f t="shared" si="252"/>
        <v/>
      </c>
      <c r="O909" s="47" t="str">
        <f t="shared" si="253"/>
        <v/>
      </c>
      <c r="Q909" s="11" t="str">
        <f t="shared" si="242"/>
        <v/>
      </c>
      <c r="S909" s="11" t="str">
        <f t="shared" si="243"/>
        <v/>
      </c>
      <c r="U909" s="11" t="str">
        <f t="shared" si="244"/>
        <v/>
      </c>
      <c r="W909" s="11" t="str">
        <f t="shared" si="245"/>
        <v/>
      </c>
      <c r="Y909" s="11" t="str">
        <f t="shared" si="246"/>
        <v/>
      </c>
      <c r="AA909" s="11" t="str">
        <f t="shared" si="247"/>
        <v/>
      </c>
      <c r="AC909" s="11" t="str">
        <f t="shared" si="248"/>
        <v/>
      </c>
      <c r="AE909" s="11" t="str">
        <f t="shared" si="249"/>
        <v/>
      </c>
      <c r="AG909" s="11" t="str">
        <f t="shared" si="250"/>
        <v/>
      </c>
      <c r="AI909" s="11" t="str">
        <f t="shared" si="251"/>
        <v/>
      </c>
    </row>
    <row r="910" spans="2:35" x14ac:dyDescent="0.25">
      <c r="B910" s="41" t="str">
        <f t="shared" si="239"/>
        <v/>
      </c>
      <c r="D910" s="43" t="str">
        <f t="shared" si="238"/>
        <v/>
      </c>
      <c r="G910" s="45"/>
      <c r="H910" s="45"/>
      <c r="I910" s="46" t="str">
        <f t="shared" si="240"/>
        <v/>
      </c>
      <c r="J910" s="46" t="str">
        <f t="shared" si="254"/>
        <v/>
      </c>
      <c r="K910" s="41" t="str">
        <f t="shared" si="241"/>
        <v/>
      </c>
      <c r="L910" s="6"/>
      <c r="M910" s="6"/>
      <c r="N910" s="41" t="str">
        <f t="shared" si="252"/>
        <v/>
      </c>
      <c r="O910" s="47" t="str">
        <f t="shared" si="253"/>
        <v/>
      </c>
      <c r="Q910" s="11" t="str">
        <f t="shared" si="242"/>
        <v/>
      </c>
      <c r="S910" s="11" t="str">
        <f t="shared" si="243"/>
        <v/>
      </c>
      <c r="U910" s="11" t="str">
        <f t="shared" si="244"/>
        <v/>
      </c>
      <c r="W910" s="11" t="str">
        <f t="shared" si="245"/>
        <v/>
      </c>
      <c r="Y910" s="11" t="str">
        <f t="shared" si="246"/>
        <v/>
      </c>
      <c r="AA910" s="11" t="str">
        <f t="shared" si="247"/>
        <v/>
      </c>
      <c r="AC910" s="11" t="str">
        <f t="shared" si="248"/>
        <v/>
      </c>
      <c r="AE910" s="11" t="str">
        <f t="shared" si="249"/>
        <v/>
      </c>
      <c r="AG910" s="11" t="str">
        <f t="shared" si="250"/>
        <v/>
      </c>
      <c r="AI910" s="11" t="str">
        <f t="shared" si="251"/>
        <v/>
      </c>
    </row>
    <row r="911" spans="2:35" x14ac:dyDescent="0.25">
      <c r="B911" s="41" t="str">
        <f t="shared" si="239"/>
        <v/>
      </c>
      <c r="D911" s="43" t="str">
        <f t="shared" si="238"/>
        <v/>
      </c>
      <c r="G911" s="45"/>
      <c r="H911" s="45"/>
      <c r="I911" s="46" t="str">
        <f t="shared" si="240"/>
        <v/>
      </c>
      <c r="J911" s="46" t="str">
        <f t="shared" si="254"/>
        <v/>
      </c>
      <c r="K911" s="41" t="str">
        <f t="shared" si="241"/>
        <v/>
      </c>
      <c r="L911" s="6"/>
      <c r="M911" s="6"/>
      <c r="N911" s="41" t="str">
        <f t="shared" si="252"/>
        <v/>
      </c>
      <c r="O911" s="47" t="str">
        <f t="shared" si="253"/>
        <v/>
      </c>
      <c r="Q911" s="11" t="str">
        <f t="shared" si="242"/>
        <v/>
      </c>
      <c r="S911" s="11" t="str">
        <f t="shared" si="243"/>
        <v/>
      </c>
      <c r="U911" s="11" t="str">
        <f t="shared" si="244"/>
        <v/>
      </c>
      <c r="W911" s="11" t="str">
        <f t="shared" si="245"/>
        <v/>
      </c>
      <c r="Y911" s="11" t="str">
        <f t="shared" si="246"/>
        <v/>
      </c>
      <c r="AA911" s="11" t="str">
        <f t="shared" si="247"/>
        <v/>
      </c>
      <c r="AC911" s="11" t="str">
        <f t="shared" si="248"/>
        <v/>
      </c>
      <c r="AE911" s="11" t="str">
        <f t="shared" si="249"/>
        <v/>
      </c>
      <c r="AG911" s="11" t="str">
        <f t="shared" si="250"/>
        <v/>
      </c>
      <c r="AI911" s="11" t="str">
        <f t="shared" si="251"/>
        <v/>
      </c>
    </row>
    <row r="912" spans="2:35" x14ac:dyDescent="0.25">
      <c r="B912" s="41" t="str">
        <f t="shared" si="239"/>
        <v/>
      </c>
      <c r="D912" s="43" t="str">
        <f t="shared" si="238"/>
        <v/>
      </c>
      <c r="G912" s="45"/>
      <c r="H912" s="45"/>
      <c r="I912" s="46" t="str">
        <f t="shared" si="240"/>
        <v/>
      </c>
      <c r="J912" s="46" t="str">
        <f t="shared" si="254"/>
        <v/>
      </c>
      <c r="K912" s="41" t="str">
        <f t="shared" si="241"/>
        <v/>
      </c>
      <c r="L912" s="6"/>
      <c r="M912" s="6"/>
      <c r="N912" s="41" t="str">
        <f t="shared" si="252"/>
        <v/>
      </c>
      <c r="O912" s="47" t="str">
        <f t="shared" si="253"/>
        <v/>
      </c>
      <c r="Q912" s="11" t="str">
        <f t="shared" si="242"/>
        <v/>
      </c>
      <c r="S912" s="11" t="str">
        <f t="shared" si="243"/>
        <v/>
      </c>
      <c r="U912" s="11" t="str">
        <f t="shared" si="244"/>
        <v/>
      </c>
      <c r="W912" s="11" t="str">
        <f t="shared" si="245"/>
        <v/>
      </c>
      <c r="Y912" s="11" t="str">
        <f t="shared" si="246"/>
        <v/>
      </c>
      <c r="AA912" s="11" t="str">
        <f t="shared" si="247"/>
        <v/>
      </c>
      <c r="AC912" s="11" t="str">
        <f t="shared" si="248"/>
        <v/>
      </c>
      <c r="AE912" s="11" t="str">
        <f t="shared" si="249"/>
        <v/>
      </c>
      <c r="AG912" s="11" t="str">
        <f t="shared" si="250"/>
        <v/>
      </c>
      <c r="AI912" s="11" t="str">
        <f t="shared" si="251"/>
        <v/>
      </c>
    </row>
    <row r="913" spans="2:35" x14ac:dyDescent="0.25">
      <c r="B913" s="41" t="str">
        <f t="shared" si="239"/>
        <v/>
      </c>
      <c r="D913" s="43" t="str">
        <f t="shared" si="238"/>
        <v/>
      </c>
      <c r="G913" s="45"/>
      <c r="H913" s="45"/>
      <c r="I913" s="46" t="str">
        <f t="shared" si="240"/>
        <v/>
      </c>
      <c r="J913" s="46" t="str">
        <f t="shared" si="254"/>
        <v/>
      </c>
      <c r="K913" s="41" t="str">
        <f t="shared" si="241"/>
        <v/>
      </c>
      <c r="L913" s="6"/>
      <c r="M913" s="6"/>
      <c r="N913" s="41" t="str">
        <f t="shared" si="252"/>
        <v/>
      </c>
      <c r="O913" s="47" t="str">
        <f t="shared" si="253"/>
        <v/>
      </c>
      <c r="Q913" s="11" t="str">
        <f t="shared" si="242"/>
        <v/>
      </c>
      <c r="S913" s="11" t="str">
        <f t="shared" si="243"/>
        <v/>
      </c>
      <c r="U913" s="11" t="str">
        <f t="shared" si="244"/>
        <v/>
      </c>
      <c r="W913" s="11" t="str">
        <f t="shared" si="245"/>
        <v/>
      </c>
      <c r="Y913" s="11" t="str">
        <f t="shared" si="246"/>
        <v/>
      </c>
      <c r="AA913" s="11" t="str">
        <f t="shared" si="247"/>
        <v/>
      </c>
      <c r="AC913" s="11" t="str">
        <f t="shared" si="248"/>
        <v/>
      </c>
      <c r="AE913" s="11" t="str">
        <f t="shared" si="249"/>
        <v/>
      </c>
      <c r="AG913" s="11" t="str">
        <f t="shared" si="250"/>
        <v/>
      </c>
      <c r="AI913" s="11" t="str">
        <f t="shared" si="251"/>
        <v/>
      </c>
    </row>
    <row r="914" spans="2:35" x14ac:dyDescent="0.25">
      <c r="B914" s="41" t="str">
        <f t="shared" si="239"/>
        <v/>
      </c>
      <c r="D914" s="43" t="str">
        <f t="shared" si="238"/>
        <v/>
      </c>
      <c r="G914" s="45"/>
      <c r="H914" s="45"/>
      <c r="I914" s="46" t="str">
        <f t="shared" si="240"/>
        <v/>
      </c>
      <c r="J914" s="46" t="str">
        <f t="shared" si="254"/>
        <v/>
      </c>
      <c r="K914" s="41" t="str">
        <f t="shared" si="241"/>
        <v/>
      </c>
      <c r="L914" s="6"/>
      <c r="M914" s="6"/>
      <c r="N914" s="41" t="str">
        <f t="shared" si="252"/>
        <v/>
      </c>
      <c r="O914" s="47" t="str">
        <f t="shared" si="253"/>
        <v/>
      </c>
      <c r="Q914" s="11" t="str">
        <f t="shared" si="242"/>
        <v/>
      </c>
      <c r="S914" s="11" t="str">
        <f t="shared" si="243"/>
        <v/>
      </c>
      <c r="U914" s="11" t="str">
        <f t="shared" si="244"/>
        <v/>
      </c>
      <c r="W914" s="11" t="str">
        <f t="shared" si="245"/>
        <v/>
      </c>
      <c r="Y914" s="11" t="str">
        <f t="shared" si="246"/>
        <v/>
      </c>
      <c r="AA914" s="11" t="str">
        <f t="shared" si="247"/>
        <v/>
      </c>
      <c r="AC914" s="11" t="str">
        <f t="shared" si="248"/>
        <v/>
      </c>
      <c r="AE914" s="11" t="str">
        <f t="shared" si="249"/>
        <v/>
      </c>
      <c r="AG914" s="11" t="str">
        <f t="shared" si="250"/>
        <v/>
      </c>
      <c r="AI914" s="11" t="str">
        <f t="shared" si="251"/>
        <v/>
      </c>
    </row>
    <row r="915" spans="2:35" x14ac:dyDescent="0.25">
      <c r="B915" s="41" t="str">
        <f t="shared" si="239"/>
        <v/>
      </c>
      <c r="D915" s="43" t="str">
        <f t="shared" si="238"/>
        <v/>
      </c>
      <c r="G915" s="45"/>
      <c r="H915" s="45"/>
      <c r="I915" s="46" t="str">
        <f t="shared" si="240"/>
        <v/>
      </c>
      <c r="J915" s="46" t="str">
        <f t="shared" si="254"/>
        <v/>
      </c>
      <c r="K915" s="41" t="str">
        <f t="shared" si="241"/>
        <v/>
      </c>
      <c r="L915" s="6"/>
      <c r="M915" s="6"/>
      <c r="N915" s="41" t="str">
        <f t="shared" si="252"/>
        <v/>
      </c>
      <c r="O915" s="47" t="str">
        <f t="shared" si="253"/>
        <v/>
      </c>
      <c r="Q915" s="11" t="str">
        <f t="shared" si="242"/>
        <v/>
      </c>
      <c r="S915" s="11" t="str">
        <f t="shared" si="243"/>
        <v/>
      </c>
      <c r="U915" s="11" t="str">
        <f t="shared" si="244"/>
        <v/>
      </c>
      <c r="W915" s="11" t="str">
        <f t="shared" si="245"/>
        <v/>
      </c>
      <c r="Y915" s="11" t="str">
        <f t="shared" si="246"/>
        <v/>
      </c>
      <c r="AA915" s="11" t="str">
        <f t="shared" si="247"/>
        <v/>
      </c>
      <c r="AC915" s="11" t="str">
        <f t="shared" si="248"/>
        <v/>
      </c>
      <c r="AE915" s="11" t="str">
        <f t="shared" si="249"/>
        <v/>
      </c>
      <c r="AG915" s="11" t="str">
        <f t="shared" si="250"/>
        <v/>
      </c>
      <c r="AI915" s="11" t="str">
        <f t="shared" si="251"/>
        <v/>
      </c>
    </row>
    <row r="916" spans="2:35" x14ac:dyDescent="0.25">
      <c r="B916" s="41" t="str">
        <f t="shared" si="239"/>
        <v/>
      </c>
      <c r="D916" s="43" t="str">
        <f t="shared" si="238"/>
        <v/>
      </c>
      <c r="G916" s="45"/>
      <c r="H916" s="45"/>
      <c r="I916" s="46" t="str">
        <f t="shared" si="240"/>
        <v/>
      </c>
      <c r="J916" s="46" t="str">
        <f t="shared" si="254"/>
        <v/>
      </c>
      <c r="K916" s="41" t="str">
        <f t="shared" si="241"/>
        <v/>
      </c>
      <c r="L916" s="6"/>
      <c r="M916" s="6"/>
      <c r="N916" s="41" t="str">
        <f t="shared" si="252"/>
        <v/>
      </c>
      <c r="O916" s="47" t="str">
        <f t="shared" si="253"/>
        <v/>
      </c>
      <c r="Q916" s="11" t="str">
        <f t="shared" si="242"/>
        <v/>
      </c>
      <c r="S916" s="11" t="str">
        <f t="shared" si="243"/>
        <v/>
      </c>
      <c r="U916" s="11" t="str">
        <f t="shared" si="244"/>
        <v/>
      </c>
      <c r="W916" s="11" t="str">
        <f t="shared" si="245"/>
        <v/>
      </c>
      <c r="Y916" s="11" t="str">
        <f t="shared" si="246"/>
        <v/>
      </c>
      <c r="AA916" s="11" t="str">
        <f t="shared" si="247"/>
        <v/>
      </c>
      <c r="AC916" s="11" t="str">
        <f t="shared" si="248"/>
        <v/>
      </c>
      <c r="AE916" s="11" t="str">
        <f t="shared" si="249"/>
        <v/>
      </c>
      <c r="AG916" s="11" t="str">
        <f t="shared" si="250"/>
        <v/>
      </c>
      <c r="AI916" s="11" t="str">
        <f t="shared" si="251"/>
        <v/>
      </c>
    </row>
    <row r="917" spans="2:35" x14ac:dyDescent="0.25">
      <c r="B917" s="41" t="str">
        <f t="shared" si="239"/>
        <v/>
      </c>
      <c r="D917" s="43" t="str">
        <f t="shared" si="238"/>
        <v/>
      </c>
      <c r="G917" s="45"/>
      <c r="H917" s="45"/>
      <c r="I917" s="46" t="str">
        <f t="shared" si="240"/>
        <v/>
      </c>
      <c r="J917" s="46" t="str">
        <f t="shared" si="254"/>
        <v/>
      </c>
      <c r="K917" s="41" t="str">
        <f t="shared" si="241"/>
        <v/>
      </c>
      <c r="L917" s="6"/>
      <c r="M917" s="6"/>
      <c r="N917" s="41" t="str">
        <f t="shared" si="252"/>
        <v/>
      </c>
      <c r="O917" s="47" t="str">
        <f t="shared" si="253"/>
        <v/>
      </c>
      <c r="Q917" s="11" t="str">
        <f t="shared" si="242"/>
        <v/>
      </c>
      <c r="S917" s="11" t="str">
        <f t="shared" si="243"/>
        <v/>
      </c>
      <c r="U917" s="11" t="str">
        <f t="shared" si="244"/>
        <v/>
      </c>
      <c r="W917" s="11" t="str">
        <f t="shared" si="245"/>
        <v/>
      </c>
      <c r="Y917" s="11" t="str">
        <f t="shared" si="246"/>
        <v/>
      </c>
      <c r="AA917" s="11" t="str">
        <f t="shared" si="247"/>
        <v/>
      </c>
      <c r="AC917" s="11" t="str">
        <f t="shared" si="248"/>
        <v/>
      </c>
      <c r="AE917" s="11" t="str">
        <f t="shared" si="249"/>
        <v/>
      </c>
      <c r="AG917" s="11" t="str">
        <f t="shared" si="250"/>
        <v/>
      </c>
      <c r="AI917" s="11" t="str">
        <f t="shared" si="251"/>
        <v/>
      </c>
    </row>
    <row r="918" spans="2:35" x14ac:dyDescent="0.25">
      <c r="B918" s="41" t="str">
        <f t="shared" si="239"/>
        <v/>
      </c>
      <c r="D918" s="43" t="str">
        <f t="shared" si="238"/>
        <v/>
      </c>
      <c r="G918" s="45"/>
      <c r="H918" s="45"/>
      <c r="I918" s="46" t="str">
        <f t="shared" si="240"/>
        <v/>
      </c>
      <c r="J918" s="46" t="str">
        <f t="shared" si="254"/>
        <v/>
      </c>
      <c r="K918" s="41" t="str">
        <f t="shared" si="241"/>
        <v/>
      </c>
      <c r="L918" s="6"/>
      <c r="M918" s="6"/>
      <c r="N918" s="41" t="str">
        <f t="shared" si="252"/>
        <v/>
      </c>
      <c r="O918" s="47" t="str">
        <f t="shared" si="253"/>
        <v/>
      </c>
      <c r="Q918" s="11" t="str">
        <f t="shared" si="242"/>
        <v/>
      </c>
      <c r="S918" s="11" t="str">
        <f t="shared" si="243"/>
        <v/>
      </c>
      <c r="U918" s="11" t="str">
        <f t="shared" si="244"/>
        <v/>
      </c>
      <c r="W918" s="11" t="str">
        <f t="shared" si="245"/>
        <v/>
      </c>
      <c r="Y918" s="11" t="str">
        <f t="shared" si="246"/>
        <v/>
      </c>
      <c r="AA918" s="11" t="str">
        <f t="shared" si="247"/>
        <v/>
      </c>
      <c r="AC918" s="11" t="str">
        <f t="shared" si="248"/>
        <v/>
      </c>
      <c r="AE918" s="11" t="str">
        <f t="shared" si="249"/>
        <v/>
      </c>
      <c r="AG918" s="11" t="str">
        <f t="shared" si="250"/>
        <v/>
      </c>
      <c r="AI918" s="11" t="str">
        <f t="shared" si="251"/>
        <v/>
      </c>
    </row>
    <row r="919" spans="2:35" x14ac:dyDescent="0.25">
      <c r="B919" s="41" t="str">
        <f t="shared" si="239"/>
        <v/>
      </c>
      <c r="D919" s="43" t="str">
        <f t="shared" si="238"/>
        <v/>
      </c>
      <c r="G919" s="45"/>
      <c r="H919" s="45"/>
      <c r="I919" s="46" t="str">
        <f t="shared" si="240"/>
        <v/>
      </c>
      <c r="J919" s="46" t="str">
        <f t="shared" si="254"/>
        <v/>
      </c>
      <c r="K919" s="41" t="str">
        <f t="shared" si="241"/>
        <v/>
      </c>
      <c r="L919" s="6"/>
      <c r="M919" s="6"/>
      <c r="N919" s="41" t="str">
        <f t="shared" si="252"/>
        <v/>
      </c>
      <c r="O919" s="47" t="str">
        <f t="shared" si="253"/>
        <v/>
      </c>
      <c r="Q919" s="11" t="str">
        <f t="shared" si="242"/>
        <v/>
      </c>
      <c r="S919" s="11" t="str">
        <f t="shared" si="243"/>
        <v/>
      </c>
      <c r="U919" s="11" t="str">
        <f t="shared" si="244"/>
        <v/>
      </c>
      <c r="W919" s="11" t="str">
        <f t="shared" si="245"/>
        <v/>
      </c>
      <c r="Y919" s="11" t="str">
        <f t="shared" si="246"/>
        <v/>
      </c>
      <c r="AA919" s="11" t="str">
        <f t="shared" si="247"/>
        <v/>
      </c>
      <c r="AC919" s="11" t="str">
        <f t="shared" si="248"/>
        <v/>
      </c>
      <c r="AE919" s="11" t="str">
        <f t="shared" si="249"/>
        <v/>
      </c>
      <c r="AG919" s="11" t="str">
        <f t="shared" si="250"/>
        <v/>
      </c>
      <c r="AI919" s="11" t="str">
        <f t="shared" si="251"/>
        <v/>
      </c>
    </row>
    <row r="920" spans="2:35" x14ac:dyDescent="0.25">
      <c r="B920" s="41" t="str">
        <f t="shared" si="239"/>
        <v/>
      </c>
      <c r="D920" s="43" t="str">
        <f t="shared" si="238"/>
        <v/>
      </c>
      <c r="G920" s="45"/>
      <c r="H920" s="45"/>
      <c r="I920" s="46" t="str">
        <f t="shared" si="240"/>
        <v/>
      </c>
      <c r="J920" s="46" t="str">
        <f t="shared" si="254"/>
        <v/>
      </c>
      <c r="K920" s="41" t="str">
        <f t="shared" si="241"/>
        <v/>
      </c>
      <c r="L920" s="6"/>
      <c r="M920" s="6"/>
      <c r="N920" s="41" t="str">
        <f t="shared" si="252"/>
        <v/>
      </c>
      <c r="O920" s="47" t="str">
        <f t="shared" si="253"/>
        <v/>
      </c>
      <c r="Q920" s="11" t="str">
        <f t="shared" si="242"/>
        <v/>
      </c>
      <c r="S920" s="11" t="str">
        <f t="shared" si="243"/>
        <v/>
      </c>
      <c r="U920" s="11" t="str">
        <f t="shared" si="244"/>
        <v/>
      </c>
      <c r="W920" s="11" t="str">
        <f t="shared" si="245"/>
        <v/>
      </c>
      <c r="Y920" s="11" t="str">
        <f t="shared" si="246"/>
        <v/>
      </c>
      <c r="AA920" s="11" t="str">
        <f t="shared" si="247"/>
        <v/>
      </c>
      <c r="AC920" s="11" t="str">
        <f t="shared" si="248"/>
        <v/>
      </c>
      <c r="AE920" s="11" t="str">
        <f t="shared" si="249"/>
        <v/>
      </c>
      <c r="AG920" s="11" t="str">
        <f t="shared" si="250"/>
        <v/>
      </c>
      <c r="AI920" s="11" t="str">
        <f t="shared" si="251"/>
        <v/>
      </c>
    </row>
    <row r="921" spans="2:35" x14ac:dyDescent="0.25">
      <c r="B921" s="41" t="str">
        <f t="shared" si="239"/>
        <v/>
      </c>
      <c r="D921" s="43" t="str">
        <f t="shared" si="238"/>
        <v/>
      </c>
      <c r="G921" s="45"/>
      <c r="H921" s="45"/>
      <c r="I921" s="46" t="str">
        <f t="shared" si="240"/>
        <v/>
      </c>
      <c r="J921" s="46" t="str">
        <f t="shared" si="254"/>
        <v/>
      </c>
      <c r="K921" s="41" t="str">
        <f t="shared" si="241"/>
        <v/>
      </c>
      <c r="L921" s="6"/>
      <c r="M921" s="6"/>
      <c r="N921" s="41" t="str">
        <f t="shared" si="252"/>
        <v/>
      </c>
      <c r="O921" s="47" t="str">
        <f t="shared" si="253"/>
        <v/>
      </c>
      <c r="Q921" s="11" t="str">
        <f t="shared" si="242"/>
        <v/>
      </c>
      <c r="S921" s="11" t="str">
        <f t="shared" si="243"/>
        <v/>
      </c>
      <c r="U921" s="11" t="str">
        <f t="shared" si="244"/>
        <v/>
      </c>
      <c r="W921" s="11" t="str">
        <f t="shared" si="245"/>
        <v/>
      </c>
      <c r="Y921" s="11" t="str">
        <f t="shared" si="246"/>
        <v/>
      </c>
      <c r="AA921" s="11" t="str">
        <f t="shared" si="247"/>
        <v/>
      </c>
      <c r="AC921" s="11" t="str">
        <f t="shared" si="248"/>
        <v/>
      </c>
      <c r="AE921" s="11" t="str">
        <f t="shared" si="249"/>
        <v/>
      </c>
      <c r="AG921" s="11" t="str">
        <f t="shared" si="250"/>
        <v/>
      </c>
      <c r="AI921" s="11" t="str">
        <f t="shared" si="251"/>
        <v/>
      </c>
    </row>
    <row r="922" spans="2:35" x14ac:dyDescent="0.25">
      <c r="B922" s="41" t="str">
        <f t="shared" si="239"/>
        <v/>
      </c>
      <c r="D922" s="43" t="str">
        <f t="shared" si="238"/>
        <v/>
      </c>
      <c r="G922" s="45"/>
      <c r="H922" s="45"/>
      <c r="I922" s="46" t="str">
        <f t="shared" si="240"/>
        <v/>
      </c>
      <c r="J922" s="46" t="str">
        <f t="shared" si="254"/>
        <v/>
      </c>
      <c r="K922" s="41" t="str">
        <f t="shared" si="241"/>
        <v/>
      </c>
      <c r="L922" s="6"/>
      <c r="M922" s="6"/>
      <c r="N922" s="41" t="str">
        <f t="shared" si="252"/>
        <v/>
      </c>
      <c r="O922" s="47" t="str">
        <f t="shared" si="253"/>
        <v/>
      </c>
      <c r="Q922" s="11" t="str">
        <f t="shared" si="242"/>
        <v/>
      </c>
      <c r="S922" s="11" t="str">
        <f t="shared" si="243"/>
        <v/>
      </c>
      <c r="U922" s="11" t="str">
        <f t="shared" si="244"/>
        <v/>
      </c>
      <c r="W922" s="11" t="str">
        <f t="shared" si="245"/>
        <v/>
      </c>
      <c r="Y922" s="11" t="str">
        <f t="shared" si="246"/>
        <v/>
      </c>
      <c r="AA922" s="11" t="str">
        <f t="shared" si="247"/>
        <v/>
      </c>
      <c r="AC922" s="11" t="str">
        <f t="shared" si="248"/>
        <v/>
      </c>
      <c r="AE922" s="11" t="str">
        <f t="shared" si="249"/>
        <v/>
      </c>
      <c r="AG922" s="11" t="str">
        <f t="shared" si="250"/>
        <v/>
      </c>
      <c r="AI922" s="11" t="str">
        <f t="shared" si="251"/>
        <v/>
      </c>
    </row>
    <row r="923" spans="2:35" x14ac:dyDescent="0.25">
      <c r="B923" s="41" t="str">
        <f t="shared" si="239"/>
        <v/>
      </c>
      <c r="D923" s="43" t="str">
        <f t="shared" si="238"/>
        <v/>
      </c>
      <c r="G923" s="45"/>
      <c r="H923" s="45"/>
      <c r="I923" s="46" t="str">
        <f t="shared" si="240"/>
        <v/>
      </c>
      <c r="J923" s="46" t="str">
        <f t="shared" si="254"/>
        <v/>
      </c>
      <c r="K923" s="41" t="str">
        <f t="shared" si="241"/>
        <v/>
      </c>
      <c r="L923" s="6"/>
      <c r="M923" s="6"/>
      <c r="N923" s="41" t="str">
        <f t="shared" si="252"/>
        <v/>
      </c>
      <c r="O923" s="47" t="str">
        <f t="shared" si="253"/>
        <v/>
      </c>
      <c r="Q923" s="11" t="str">
        <f t="shared" si="242"/>
        <v/>
      </c>
      <c r="S923" s="11" t="str">
        <f t="shared" si="243"/>
        <v/>
      </c>
      <c r="U923" s="11" t="str">
        <f t="shared" si="244"/>
        <v/>
      </c>
      <c r="W923" s="11" t="str">
        <f t="shared" si="245"/>
        <v/>
      </c>
      <c r="Y923" s="11" t="str">
        <f t="shared" si="246"/>
        <v/>
      </c>
      <c r="AA923" s="11" t="str">
        <f t="shared" si="247"/>
        <v/>
      </c>
      <c r="AC923" s="11" t="str">
        <f t="shared" si="248"/>
        <v/>
      </c>
      <c r="AE923" s="11" t="str">
        <f t="shared" si="249"/>
        <v/>
      </c>
      <c r="AG923" s="11" t="str">
        <f t="shared" si="250"/>
        <v/>
      </c>
      <c r="AI923" s="11" t="str">
        <f t="shared" si="251"/>
        <v/>
      </c>
    </row>
    <row r="924" spans="2:35" x14ac:dyDescent="0.25">
      <c r="B924" s="41" t="str">
        <f t="shared" si="239"/>
        <v/>
      </c>
      <c r="D924" s="43" t="str">
        <f t="shared" si="238"/>
        <v/>
      </c>
      <c r="G924" s="45"/>
      <c r="H924" s="45"/>
      <c r="I924" s="46" t="str">
        <f t="shared" si="240"/>
        <v/>
      </c>
      <c r="J924" s="46" t="str">
        <f t="shared" si="254"/>
        <v/>
      </c>
      <c r="K924" s="41" t="str">
        <f t="shared" si="241"/>
        <v/>
      </c>
      <c r="L924" s="6"/>
      <c r="M924" s="6"/>
      <c r="N924" s="41" t="str">
        <f t="shared" si="252"/>
        <v/>
      </c>
      <c r="O924" s="47" t="str">
        <f t="shared" si="253"/>
        <v/>
      </c>
      <c r="Q924" s="11" t="str">
        <f t="shared" si="242"/>
        <v/>
      </c>
      <c r="S924" s="11" t="str">
        <f t="shared" si="243"/>
        <v/>
      </c>
      <c r="U924" s="11" t="str">
        <f t="shared" si="244"/>
        <v/>
      </c>
      <c r="W924" s="11" t="str">
        <f t="shared" si="245"/>
        <v/>
      </c>
      <c r="Y924" s="11" t="str">
        <f t="shared" si="246"/>
        <v/>
      </c>
      <c r="AA924" s="11" t="str">
        <f t="shared" si="247"/>
        <v/>
      </c>
      <c r="AC924" s="11" t="str">
        <f t="shared" si="248"/>
        <v/>
      </c>
      <c r="AE924" s="11" t="str">
        <f t="shared" si="249"/>
        <v/>
      </c>
      <c r="AG924" s="11" t="str">
        <f t="shared" si="250"/>
        <v/>
      </c>
      <c r="AI924" s="11" t="str">
        <f t="shared" si="251"/>
        <v/>
      </c>
    </row>
    <row r="925" spans="2:35" x14ac:dyDescent="0.25">
      <c r="B925" s="41" t="str">
        <f t="shared" si="239"/>
        <v/>
      </c>
      <c r="D925" s="43" t="str">
        <f t="shared" si="238"/>
        <v/>
      </c>
      <c r="G925" s="45"/>
      <c r="H925" s="45"/>
      <c r="I925" s="46" t="str">
        <f t="shared" si="240"/>
        <v/>
      </c>
      <c r="J925" s="46" t="str">
        <f t="shared" si="254"/>
        <v/>
      </c>
      <c r="K925" s="41" t="str">
        <f t="shared" si="241"/>
        <v/>
      </c>
      <c r="L925" s="6"/>
      <c r="M925" s="6"/>
      <c r="N925" s="41" t="str">
        <f t="shared" si="252"/>
        <v/>
      </c>
      <c r="O925" s="47" t="str">
        <f t="shared" si="253"/>
        <v/>
      </c>
      <c r="Q925" s="11" t="str">
        <f t="shared" si="242"/>
        <v/>
      </c>
      <c r="S925" s="11" t="str">
        <f t="shared" si="243"/>
        <v/>
      </c>
      <c r="U925" s="11" t="str">
        <f t="shared" si="244"/>
        <v/>
      </c>
      <c r="W925" s="11" t="str">
        <f t="shared" si="245"/>
        <v/>
      </c>
      <c r="Y925" s="11" t="str">
        <f t="shared" si="246"/>
        <v/>
      </c>
      <c r="AA925" s="11" t="str">
        <f t="shared" si="247"/>
        <v/>
      </c>
      <c r="AC925" s="11" t="str">
        <f t="shared" si="248"/>
        <v/>
      </c>
      <c r="AE925" s="11" t="str">
        <f t="shared" si="249"/>
        <v/>
      </c>
      <c r="AG925" s="11" t="str">
        <f t="shared" si="250"/>
        <v/>
      </c>
      <c r="AI925" s="11" t="str">
        <f t="shared" si="251"/>
        <v/>
      </c>
    </row>
    <row r="926" spans="2:35" x14ac:dyDescent="0.25">
      <c r="B926" s="41" t="str">
        <f t="shared" si="239"/>
        <v/>
      </c>
      <c r="D926" s="43" t="str">
        <f t="shared" si="238"/>
        <v/>
      </c>
      <c r="G926" s="45"/>
      <c r="H926" s="45"/>
      <c r="I926" s="46" t="str">
        <f t="shared" si="240"/>
        <v/>
      </c>
      <c r="J926" s="46" t="str">
        <f t="shared" si="254"/>
        <v/>
      </c>
      <c r="K926" s="41" t="str">
        <f t="shared" si="241"/>
        <v/>
      </c>
      <c r="L926" s="6"/>
      <c r="M926" s="6"/>
      <c r="N926" s="41" t="str">
        <f t="shared" si="252"/>
        <v/>
      </c>
      <c r="O926" s="47" t="str">
        <f t="shared" si="253"/>
        <v/>
      </c>
      <c r="Q926" s="11" t="str">
        <f t="shared" si="242"/>
        <v/>
      </c>
      <c r="S926" s="11" t="str">
        <f t="shared" si="243"/>
        <v/>
      </c>
      <c r="U926" s="11" t="str">
        <f t="shared" si="244"/>
        <v/>
      </c>
      <c r="W926" s="11" t="str">
        <f t="shared" si="245"/>
        <v/>
      </c>
      <c r="Y926" s="11" t="str">
        <f t="shared" si="246"/>
        <v/>
      </c>
      <c r="AA926" s="11" t="str">
        <f t="shared" si="247"/>
        <v/>
      </c>
      <c r="AC926" s="11" t="str">
        <f t="shared" si="248"/>
        <v/>
      </c>
      <c r="AE926" s="11" t="str">
        <f t="shared" si="249"/>
        <v/>
      </c>
      <c r="AG926" s="11" t="str">
        <f t="shared" si="250"/>
        <v/>
      </c>
      <c r="AI926" s="11" t="str">
        <f t="shared" si="251"/>
        <v/>
      </c>
    </row>
    <row r="927" spans="2:35" x14ac:dyDescent="0.25">
      <c r="B927" s="41" t="str">
        <f t="shared" si="239"/>
        <v/>
      </c>
      <c r="D927" s="43" t="str">
        <f t="shared" si="238"/>
        <v/>
      </c>
      <c r="G927" s="45"/>
      <c r="H927" s="45"/>
      <c r="I927" s="46" t="str">
        <f t="shared" si="240"/>
        <v/>
      </c>
      <c r="J927" s="46" t="str">
        <f t="shared" si="254"/>
        <v/>
      </c>
      <c r="K927" s="41" t="str">
        <f t="shared" si="241"/>
        <v/>
      </c>
      <c r="L927" s="6"/>
      <c r="M927" s="6"/>
      <c r="N927" s="41" t="str">
        <f t="shared" si="252"/>
        <v/>
      </c>
      <c r="O927" s="47" t="str">
        <f t="shared" si="253"/>
        <v/>
      </c>
      <c r="Q927" s="11" t="str">
        <f t="shared" si="242"/>
        <v/>
      </c>
      <c r="S927" s="11" t="str">
        <f t="shared" si="243"/>
        <v/>
      </c>
      <c r="U927" s="11" t="str">
        <f t="shared" si="244"/>
        <v/>
      </c>
      <c r="W927" s="11" t="str">
        <f t="shared" si="245"/>
        <v/>
      </c>
      <c r="Y927" s="11" t="str">
        <f t="shared" si="246"/>
        <v/>
      </c>
      <c r="AA927" s="11" t="str">
        <f t="shared" si="247"/>
        <v/>
      </c>
      <c r="AC927" s="11" t="str">
        <f t="shared" si="248"/>
        <v/>
      </c>
      <c r="AE927" s="11" t="str">
        <f t="shared" si="249"/>
        <v/>
      </c>
      <c r="AG927" s="11" t="str">
        <f t="shared" si="250"/>
        <v/>
      </c>
      <c r="AI927" s="11" t="str">
        <f t="shared" si="251"/>
        <v/>
      </c>
    </row>
    <row r="928" spans="2:35" x14ac:dyDescent="0.25">
      <c r="B928" s="41" t="str">
        <f t="shared" si="239"/>
        <v/>
      </c>
      <c r="D928" s="43" t="str">
        <f t="shared" si="238"/>
        <v/>
      </c>
      <c r="G928" s="45"/>
      <c r="H928" s="45"/>
      <c r="I928" s="46" t="str">
        <f t="shared" si="240"/>
        <v/>
      </c>
      <c r="J928" s="46" t="str">
        <f t="shared" si="254"/>
        <v/>
      </c>
      <c r="K928" s="41" t="str">
        <f t="shared" si="241"/>
        <v/>
      </c>
      <c r="L928" s="6"/>
      <c r="M928" s="6"/>
      <c r="N928" s="41" t="str">
        <f t="shared" si="252"/>
        <v/>
      </c>
      <c r="O928" s="47" t="str">
        <f t="shared" si="253"/>
        <v/>
      </c>
      <c r="Q928" s="11" t="str">
        <f t="shared" si="242"/>
        <v/>
      </c>
      <c r="S928" s="11" t="str">
        <f t="shared" si="243"/>
        <v/>
      </c>
      <c r="U928" s="11" t="str">
        <f t="shared" si="244"/>
        <v/>
      </c>
      <c r="W928" s="11" t="str">
        <f t="shared" si="245"/>
        <v/>
      </c>
      <c r="Y928" s="11" t="str">
        <f t="shared" si="246"/>
        <v/>
      </c>
      <c r="AA928" s="11" t="str">
        <f t="shared" si="247"/>
        <v/>
      </c>
      <c r="AC928" s="11" t="str">
        <f t="shared" si="248"/>
        <v/>
      </c>
      <c r="AE928" s="11" t="str">
        <f t="shared" si="249"/>
        <v/>
      </c>
      <c r="AG928" s="11" t="str">
        <f t="shared" si="250"/>
        <v/>
      </c>
      <c r="AI928" s="11" t="str">
        <f t="shared" si="251"/>
        <v/>
      </c>
    </row>
    <row r="929" spans="2:35" x14ac:dyDescent="0.25">
      <c r="B929" s="41" t="str">
        <f t="shared" si="239"/>
        <v/>
      </c>
      <c r="D929" s="43" t="str">
        <f t="shared" si="238"/>
        <v/>
      </c>
      <c r="G929" s="45"/>
      <c r="H929" s="45"/>
      <c r="I929" s="46" t="str">
        <f t="shared" si="240"/>
        <v/>
      </c>
      <c r="J929" s="46" t="str">
        <f t="shared" si="254"/>
        <v/>
      </c>
      <c r="K929" s="41" t="str">
        <f t="shared" si="241"/>
        <v/>
      </c>
      <c r="L929" s="6"/>
      <c r="M929" s="6"/>
      <c r="N929" s="41" t="str">
        <f t="shared" si="252"/>
        <v/>
      </c>
      <c r="O929" s="47" t="str">
        <f t="shared" si="253"/>
        <v/>
      </c>
      <c r="Q929" s="11" t="str">
        <f t="shared" si="242"/>
        <v/>
      </c>
      <c r="S929" s="11" t="str">
        <f t="shared" si="243"/>
        <v/>
      </c>
      <c r="U929" s="11" t="str">
        <f t="shared" si="244"/>
        <v/>
      </c>
      <c r="W929" s="11" t="str">
        <f t="shared" si="245"/>
        <v/>
      </c>
      <c r="Y929" s="11" t="str">
        <f t="shared" si="246"/>
        <v/>
      </c>
      <c r="AA929" s="11" t="str">
        <f t="shared" si="247"/>
        <v/>
      </c>
      <c r="AC929" s="11" t="str">
        <f t="shared" si="248"/>
        <v/>
      </c>
      <c r="AE929" s="11" t="str">
        <f t="shared" si="249"/>
        <v/>
      </c>
      <c r="AG929" s="11" t="str">
        <f t="shared" si="250"/>
        <v/>
      </c>
      <c r="AI929" s="11" t="str">
        <f t="shared" si="251"/>
        <v/>
      </c>
    </row>
    <row r="930" spans="2:35" x14ac:dyDescent="0.25">
      <c r="B930" s="41" t="str">
        <f t="shared" si="239"/>
        <v/>
      </c>
      <c r="D930" s="43" t="str">
        <f t="shared" si="238"/>
        <v/>
      </c>
      <c r="G930" s="45"/>
      <c r="H930" s="45"/>
      <c r="I930" s="46" t="str">
        <f t="shared" si="240"/>
        <v/>
      </c>
      <c r="J930" s="46" t="str">
        <f t="shared" si="254"/>
        <v/>
      </c>
      <c r="K930" s="41" t="str">
        <f t="shared" si="241"/>
        <v/>
      </c>
      <c r="L930" s="6"/>
      <c r="M930" s="6"/>
      <c r="N930" s="41" t="str">
        <f t="shared" si="252"/>
        <v/>
      </c>
      <c r="O930" s="47" t="str">
        <f t="shared" si="253"/>
        <v/>
      </c>
      <c r="Q930" s="11" t="str">
        <f t="shared" si="242"/>
        <v/>
      </c>
      <c r="S930" s="11" t="str">
        <f t="shared" si="243"/>
        <v/>
      </c>
      <c r="U930" s="11" t="str">
        <f t="shared" si="244"/>
        <v/>
      </c>
      <c r="W930" s="11" t="str">
        <f t="shared" si="245"/>
        <v/>
      </c>
      <c r="Y930" s="11" t="str">
        <f t="shared" si="246"/>
        <v/>
      </c>
      <c r="AA930" s="11" t="str">
        <f t="shared" si="247"/>
        <v/>
      </c>
      <c r="AC930" s="11" t="str">
        <f t="shared" si="248"/>
        <v/>
      </c>
      <c r="AE930" s="11" t="str">
        <f t="shared" si="249"/>
        <v/>
      </c>
      <c r="AG930" s="11" t="str">
        <f t="shared" si="250"/>
        <v/>
      </c>
      <c r="AI930" s="11" t="str">
        <f t="shared" si="251"/>
        <v/>
      </c>
    </row>
    <row r="931" spans="2:35" x14ac:dyDescent="0.25">
      <c r="B931" s="41" t="str">
        <f t="shared" si="239"/>
        <v/>
      </c>
      <c r="D931" s="43" t="str">
        <f t="shared" si="238"/>
        <v/>
      </c>
      <c r="G931" s="45"/>
      <c r="H931" s="45"/>
      <c r="I931" s="46" t="str">
        <f t="shared" si="240"/>
        <v/>
      </c>
      <c r="J931" s="46" t="str">
        <f t="shared" si="254"/>
        <v/>
      </c>
      <c r="K931" s="41" t="str">
        <f t="shared" si="241"/>
        <v/>
      </c>
      <c r="L931" s="6"/>
      <c r="M931" s="6"/>
      <c r="N931" s="41" t="str">
        <f t="shared" si="252"/>
        <v/>
      </c>
      <c r="O931" s="47" t="str">
        <f t="shared" si="253"/>
        <v/>
      </c>
      <c r="Q931" s="11" t="str">
        <f t="shared" si="242"/>
        <v/>
      </c>
      <c r="S931" s="11" t="str">
        <f t="shared" si="243"/>
        <v/>
      </c>
      <c r="U931" s="11" t="str">
        <f t="shared" si="244"/>
        <v/>
      </c>
      <c r="W931" s="11" t="str">
        <f t="shared" si="245"/>
        <v/>
      </c>
      <c r="Y931" s="11" t="str">
        <f t="shared" si="246"/>
        <v/>
      </c>
      <c r="AA931" s="11" t="str">
        <f t="shared" si="247"/>
        <v/>
      </c>
      <c r="AC931" s="11" t="str">
        <f t="shared" si="248"/>
        <v/>
      </c>
      <c r="AE931" s="11" t="str">
        <f t="shared" si="249"/>
        <v/>
      </c>
      <c r="AG931" s="11" t="str">
        <f t="shared" si="250"/>
        <v/>
      </c>
      <c r="AI931" s="11" t="str">
        <f t="shared" si="251"/>
        <v/>
      </c>
    </row>
    <row r="932" spans="2:35" x14ac:dyDescent="0.25">
      <c r="B932" s="41" t="str">
        <f t="shared" si="239"/>
        <v/>
      </c>
      <c r="D932" s="43" t="str">
        <f t="shared" si="238"/>
        <v/>
      </c>
      <c r="G932" s="45"/>
      <c r="H932" s="45"/>
      <c r="I932" s="46" t="str">
        <f t="shared" si="240"/>
        <v/>
      </c>
      <c r="J932" s="46" t="str">
        <f t="shared" si="254"/>
        <v/>
      </c>
      <c r="K932" s="41" t="str">
        <f t="shared" si="241"/>
        <v/>
      </c>
      <c r="L932" s="6"/>
      <c r="M932" s="6"/>
      <c r="N932" s="41" t="str">
        <f t="shared" si="252"/>
        <v/>
      </c>
      <c r="O932" s="47" t="str">
        <f t="shared" si="253"/>
        <v/>
      </c>
      <c r="Q932" s="11" t="str">
        <f t="shared" si="242"/>
        <v/>
      </c>
      <c r="S932" s="11" t="str">
        <f t="shared" si="243"/>
        <v/>
      </c>
      <c r="U932" s="11" t="str">
        <f t="shared" si="244"/>
        <v/>
      </c>
      <c r="W932" s="11" t="str">
        <f t="shared" si="245"/>
        <v/>
      </c>
      <c r="Y932" s="11" t="str">
        <f t="shared" si="246"/>
        <v/>
      </c>
      <c r="AA932" s="11" t="str">
        <f t="shared" si="247"/>
        <v/>
      </c>
      <c r="AC932" s="11" t="str">
        <f t="shared" si="248"/>
        <v/>
      </c>
      <c r="AE932" s="11" t="str">
        <f t="shared" si="249"/>
        <v/>
      </c>
      <c r="AG932" s="11" t="str">
        <f t="shared" si="250"/>
        <v/>
      </c>
      <c r="AI932" s="11" t="str">
        <f t="shared" si="251"/>
        <v/>
      </c>
    </row>
    <row r="933" spans="2:35" x14ac:dyDescent="0.25">
      <c r="B933" s="41" t="str">
        <f t="shared" si="239"/>
        <v/>
      </c>
      <c r="D933" s="43" t="str">
        <f t="shared" si="238"/>
        <v/>
      </c>
      <c r="G933" s="45"/>
      <c r="H933" s="45"/>
      <c r="I933" s="46" t="str">
        <f t="shared" si="240"/>
        <v/>
      </c>
      <c r="J933" s="46" t="str">
        <f t="shared" si="254"/>
        <v/>
      </c>
      <c r="K933" s="41" t="str">
        <f t="shared" si="241"/>
        <v/>
      </c>
      <c r="L933" s="6"/>
      <c r="M933" s="6"/>
      <c r="N933" s="41" t="str">
        <f t="shared" si="252"/>
        <v/>
      </c>
      <c r="O933" s="47" t="str">
        <f t="shared" si="253"/>
        <v/>
      </c>
      <c r="Q933" s="11" t="str">
        <f t="shared" si="242"/>
        <v/>
      </c>
      <c r="S933" s="11" t="str">
        <f t="shared" si="243"/>
        <v/>
      </c>
      <c r="U933" s="11" t="str">
        <f t="shared" si="244"/>
        <v/>
      </c>
      <c r="W933" s="11" t="str">
        <f t="shared" si="245"/>
        <v/>
      </c>
      <c r="Y933" s="11" t="str">
        <f t="shared" si="246"/>
        <v/>
      </c>
      <c r="AA933" s="11" t="str">
        <f t="shared" si="247"/>
        <v/>
      </c>
      <c r="AC933" s="11" t="str">
        <f t="shared" si="248"/>
        <v/>
      </c>
      <c r="AE933" s="11" t="str">
        <f t="shared" si="249"/>
        <v/>
      </c>
      <c r="AG933" s="11" t="str">
        <f t="shared" si="250"/>
        <v/>
      </c>
      <c r="AI933" s="11" t="str">
        <f t="shared" si="251"/>
        <v/>
      </c>
    </row>
    <row r="934" spans="2:35" x14ac:dyDescent="0.25">
      <c r="B934" s="41" t="str">
        <f t="shared" si="239"/>
        <v/>
      </c>
      <c r="D934" s="43" t="str">
        <f t="shared" si="238"/>
        <v/>
      </c>
      <c r="G934" s="45"/>
      <c r="H934" s="45"/>
      <c r="I934" s="46" t="str">
        <f t="shared" si="240"/>
        <v/>
      </c>
      <c r="J934" s="46" t="str">
        <f t="shared" si="254"/>
        <v/>
      </c>
      <c r="K934" s="41" t="str">
        <f t="shared" si="241"/>
        <v/>
      </c>
      <c r="L934" s="6"/>
      <c r="M934" s="6"/>
      <c r="N934" s="41" t="str">
        <f t="shared" si="252"/>
        <v/>
      </c>
      <c r="O934" s="47" t="str">
        <f t="shared" si="253"/>
        <v/>
      </c>
      <c r="Q934" s="11" t="str">
        <f t="shared" si="242"/>
        <v/>
      </c>
      <c r="S934" s="11" t="str">
        <f t="shared" si="243"/>
        <v/>
      </c>
      <c r="U934" s="11" t="str">
        <f t="shared" si="244"/>
        <v/>
      </c>
      <c r="W934" s="11" t="str">
        <f t="shared" si="245"/>
        <v/>
      </c>
      <c r="Y934" s="11" t="str">
        <f t="shared" si="246"/>
        <v/>
      </c>
      <c r="AA934" s="11" t="str">
        <f t="shared" si="247"/>
        <v/>
      </c>
      <c r="AC934" s="11" t="str">
        <f t="shared" si="248"/>
        <v/>
      </c>
      <c r="AE934" s="11" t="str">
        <f t="shared" si="249"/>
        <v/>
      </c>
      <c r="AG934" s="11" t="str">
        <f t="shared" si="250"/>
        <v/>
      </c>
      <c r="AI934" s="11" t="str">
        <f t="shared" si="251"/>
        <v/>
      </c>
    </row>
    <row r="935" spans="2:35" x14ac:dyDescent="0.25">
      <c r="B935" s="41" t="str">
        <f t="shared" si="239"/>
        <v/>
      </c>
      <c r="D935" s="43" t="str">
        <f t="shared" si="238"/>
        <v/>
      </c>
      <c r="G935" s="45"/>
      <c r="H935" s="45"/>
      <c r="I935" s="46" t="str">
        <f t="shared" si="240"/>
        <v/>
      </c>
      <c r="J935" s="46" t="str">
        <f t="shared" si="254"/>
        <v/>
      </c>
      <c r="K935" s="41" t="str">
        <f t="shared" si="241"/>
        <v/>
      </c>
      <c r="L935" s="6"/>
      <c r="M935" s="6"/>
      <c r="N935" s="41" t="str">
        <f t="shared" si="252"/>
        <v/>
      </c>
      <c r="O935" s="47" t="str">
        <f t="shared" si="253"/>
        <v/>
      </c>
      <c r="Q935" s="11" t="str">
        <f t="shared" si="242"/>
        <v/>
      </c>
      <c r="S935" s="11" t="str">
        <f t="shared" si="243"/>
        <v/>
      </c>
      <c r="U935" s="11" t="str">
        <f t="shared" si="244"/>
        <v/>
      </c>
      <c r="W935" s="11" t="str">
        <f t="shared" si="245"/>
        <v/>
      </c>
      <c r="Y935" s="11" t="str">
        <f t="shared" si="246"/>
        <v/>
      </c>
      <c r="AA935" s="11" t="str">
        <f t="shared" si="247"/>
        <v/>
      </c>
      <c r="AC935" s="11" t="str">
        <f t="shared" si="248"/>
        <v/>
      </c>
      <c r="AE935" s="11" t="str">
        <f t="shared" si="249"/>
        <v/>
      </c>
      <c r="AG935" s="11" t="str">
        <f t="shared" si="250"/>
        <v/>
      </c>
      <c r="AI935" s="11" t="str">
        <f t="shared" si="251"/>
        <v/>
      </c>
    </row>
    <row r="936" spans="2:35" x14ac:dyDescent="0.25">
      <c r="B936" s="41" t="str">
        <f t="shared" si="239"/>
        <v/>
      </c>
      <c r="D936" s="43" t="str">
        <f t="shared" si="238"/>
        <v/>
      </c>
      <c r="G936" s="45"/>
      <c r="H936" s="45"/>
      <c r="I936" s="46" t="str">
        <f t="shared" si="240"/>
        <v/>
      </c>
      <c r="J936" s="46" t="str">
        <f t="shared" si="254"/>
        <v/>
      </c>
      <c r="K936" s="41" t="str">
        <f t="shared" si="241"/>
        <v/>
      </c>
      <c r="L936" s="6"/>
      <c r="M936" s="6"/>
      <c r="N936" s="41" t="str">
        <f t="shared" si="252"/>
        <v/>
      </c>
      <c r="O936" s="47" t="str">
        <f t="shared" si="253"/>
        <v/>
      </c>
      <c r="Q936" s="11" t="str">
        <f t="shared" si="242"/>
        <v/>
      </c>
      <c r="S936" s="11" t="str">
        <f t="shared" si="243"/>
        <v/>
      </c>
      <c r="U936" s="11" t="str">
        <f t="shared" si="244"/>
        <v/>
      </c>
      <c r="W936" s="11" t="str">
        <f t="shared" si="245"/>
        <v/>
      </c>
      <c r="Y936" s="11" t="str">
        <f t="shared" si="246"/>
        <v/>
      </c>
      <c r="AA936" s="11" t="str">
        <f t="shared" si="247"/>
        <v/>
      </c>
      <c r="AC936" s="11" t="str">
        <f t="shared" si="248"/>
        <v/>
      </c>
      <c r="AE936" s="11" t="str">
        <f t="shared" si="249"/>
        <v/>
      </c>
      <c r="AG936" s="11" t="str">
        <f t="shared" si="250"/>
        <v/>
      </c>
      <c r="AI936" s="11" t="str">
        <f t="shared" si="251"/>
        <v/>
      </c>
    </row>
    <row r="937" spans="2:35" x14ac:dyDescent="0.25">
      <c r="B937" s="41" t="str">
        <f t="shared" si="239"/>
        <v/>
      </c>
      <c r="D937" s="43" t="str">
        <f t="shared" si="238"/>
        <v/>
      </c>
      <c r="G937" s="45"/>
      <c r="H937" s="45"/>
      <c r="I937" s="46" t="str">
        <f t="shared" si="240"/>
        <v/>
      </c>
      <c r="J937" s="46" t="str">
        <f t="shared" si="254"/>
        <v/>
      </c>
      <c r="K937" s="41" t="str">
        <f t="shared" si="241"/>
        <v/>
      </c>
      <c r="L937" s="6"/>
      <c r="M937" s="6"/>
      <c r="N937" s="41" t="str">
        <f t="shared" si="252"/>
        <v/>
      </c>
      <c r="O937" s="47" t="str">
        <f t="shared" si="253"/>
        <v/>
      </c>
      <c r="Q937" s="11" t="str">
        <f t="shared" si="242"/>
        <v/>
      </c>
      <c r="S937" s="11" t="str">
        <f t="shared" si="243"/>
        <v/>
      </c>
      <c r="U937" s="11" t="str">
        <f t="shared" si="244"/>
        <v/>
      </c>
      <c r="W937" s="11" t="str">
        <f t="shared" si="245"/>
        <v/>
      </c>
      <c r="Y937" s="11" t="str">
        <f t="shared" si="246"/>
        <v/>
      </c>
      <c r="AA937" s="11" t="str">
        <f t="shared" si="247"/>
        <v/>
      </c>
      <c r="AC937" s="11" t="str">
        <f t="shared" si="248"/>
        <v/>
      </c>
      <c r="AE937" s="11" t="str">
        <f t="shared" si="249"/>
        <v/>
      </c>
      <c r="AG937" s="11" t="str">
        <f t="shared" si="250"/>
        <v/>
      </c>
      <c r="AI937" s="11" t="str">
        <f t="shared" si="251"/>
        <v/>
      </c>
    </row>
    <row r="938" spans="2:35" x14ac:dyDescent="0.25">
      <c r="B938" s="41" t="str">
        <f t="shared" si="239"/>
        <v/>
      </c>
      <c r="D938" s="43" t="str">
        <f t="shared" si="238"/>
        <v/>
      </c>
      <c r="G938" s="45"/>
      <c r="H938" s="45"/>
      <c r="I938" s="46" t="str">
        <f t="shared" si="240"/>
        <v/>
      </c>
      <c r="J938" s="46" t="str">
        <f t="shared" si="254"/>
        <v/>
      </c>
      <c r="K938" s="41" t="str">
        <f t="shared" si="241"/>
        <v/>
      </c>
      <c r="L938" s="6"/>
      <c r="M938" s="6"/>
      <c r="N938" s="41" t="str">
        <f t="shared" si="252"/>
        <v/>
      </c>
      <c r="O938" s="47" t="str">
        <f t="shared" si="253"/>
        <v/>
      </c>
      <c r="Q938" s="11" t="str">
        <f t="shared" si="242"/>
        <v/>
      </c>
      <c r="S938" s="11" t="str">
        <f t="shared" si="243"/>
        <v/>
      </c>
      <c r="U938" s="11" t="str">
        <f t="shared" si="244"/>
        <v/>
      </c>
      <c r="W938" s="11" t="str">
        <f t="shared" si="245"/>
        <v/>
      </c>
      <c r="Y938" s="11" t="str">
        <f t="shared" si="246"/>
        <v/>
      </c>
      <c r="AA938" s="11" t="str">
        <f t="shared" si="247"/>
        <v/>
      </c>
      <c r="AC938" s="11" t="str">
        <f t="shared" si="248"/>
        <v/>
      </c>
      <c r="AE938" s="11" t="str">
        <f t="shared" si="249"/>
        <v/>
      </c>
      <c r="AG938" s="11" t="str">
        <f t="shared" si="250"/>
        <v/>
      </c>
      <c r="AI938" s="11" t="str">
        <f t="shared" si="251"/>
        <v/>
      </c>
    </row>
    <row r="939" spans="2:35" x14ac:dyDescent="0.25">
      <c r="B939" s="41" t="str">
        <f t="shared" si="239"/>
        <v/>
      </c>
      <c r="D939" s="43" t="str">
        <f t="shared" si="238"/>
        <v/>
      </c>
      <c r="G939" s="45"/>
      <c r="H939" s="45"/>
      <c r="I939" s="46" t="str">
        <f t="shared" si="240"/>
        <v/>
      </c>
      <c r="J939" s="46" t="str">
        <f t="shared" si="254"/>
        <v/>
      </c>
      <c r="K939" s="41" t="str">
        <f t="shared" si="241"/>
        <v/>
      </c>
      <c r="L939" s="6"/>
      <c r="M939" s="6"/>
      <c r="N939" s="41" t="str">
        <f t="shared" si="252"/>
        <v/>
      </c>
      <c r="O939" s="47" t="str">
        <f t="shared" si="253"/>
        <v/>
      </c>
      <c r="Q939" s="11" t="str">
        <f t="shared" si="242"/>
        <v/>
      </c>
      <c r="S939" s="11" t="str">
        <f t="shared" si="243"/>
        <v/>
      </c>
      <c r="U939" s="11" t="str">
        <f t="shared" si="244"/>
        <v/>
      </c>
      <c r="W939" s="11" t="str">
        <f t="shared" si="245"/>
        <v/>
      </c>
      <c r="Y939" s="11" t="str">
        <f t="shared" si="246"/>
        <v/>
      </c>
      <c r="AA939" s="11" t="str">
        <f t="shared" si="247"/>
        <v/>
      </c>
      <c r="AC939" s="11" t="str">
        <f t="shared" si="248"/>
        <v/>
      </c>
      <c r="AE939" s="11" t="str">
        <f t="shared" si="249"/>
        <v/>
      </c>
      <c r="AG939" s="11" t="str">
        <f t="shared" si="250"/>
        <v/>
      </c>
      <c r="AI939" s="11" t="str">
        <f t="shared" si="251"/>
        <v/>
      </c>
    </row>
    <row r="940" spans="2:35" x14ac:dyDescent="0.25">
      <c r="B940" s="41" t="str">
        <f t="shared" si="239"/>
        <v/>
      </c>
      <c r="D940" s="43" t="str">
        <f t="shared" si="238"/>
        <v/>
      </c>
      <c r="G940" s="45"/>
      <c r="H940" s="45"/>
      <c r="I940" s="46" t="str">
        <f t="shared" si="240"/>
        <v/>
      </c>
      <c r="J940" s="46" t="str">
        <f t="shared" si="254"/>
        <v/>
      </c>
      <c r="K940" s="41" t="str">
        <f t="shared" si="241"/>
        <v/>
      </c>
      <c r="L940" s="6"/>
      <c r="M940" s="6"/>
      <c r="N940" s="41" t="str">
        <f t="shared" si="252"/>
        <v/>
      </c>
      <c r="O940" s="47" t="str">
        <f t="shared" si="253"/>
        <v/>
      </c>
      <c r="Q940" s="11" t="str">
        <f t="shared" si="242"/>
        <v/>
      </c>
      <c r="S940" s="11" t="str">
        <f t="shared" si="243"/>
        <v/>
      </c>
      <c r="U940" s="11" t="str">
        <f t="shared" si="244"/>
        <v/>
      </c>
      <c r="W940" s="11" t="str">
        <f t="shared" si="245"/>
        <v/>
      </c>
      <c r="Y940" s="11" t="str">
        <f t="shared" si="246"/>
        <v/>
      </c>
      <c r="AA940" s="11" t="str">
        <f t="shared" si="247"/>
        <v/>
      </c>
      <c r="AC940" s="11" t="str">
        <f t="shared" si="248"/>
        <v/>
      </c>
      <c r="AE940" s="11" t="str">
        <f t="shared" si="249"/>
        <v/>
      </c>
      <c r="AG940" s="11" t="str">
        <f t="shared" si="250"/>
        <v/>
      </c>
      <c r="AI940" s="11" t="str">
        <f t="shared" si="251"/>
        <v/>
      </c>
    </row>
    <row r="941" spans="2:35" x14ac:dyDescent="0.25">
      <c r="B941" s="41" t="str">
        <f t="shared" si="239"/>
        <v/>
      </c>
      <c r="D941" s="43" t="str">
        <f t="shared" si="238"/>
        <v/>
      </c>
      <c r="G941" s="45"/>
      <c r="H941" s="45"/>
      <c r="I941" s="46" t="str">
        <f t="shared" si="240"/>
        <v/>
      </c>
      <c r="J941" s="46" t="str">
        <f t="shared" si="254"/>
        <v/>
      </c>
      <c r="K941" s="41" t="str">
        <f t="shared" si="241"/>
        <v/>
      </c>
      <c r="L941" s="6"/>
      <c r="M941" s="6"/>
      <c r="N941" s="41" t="str">
        <f t="shared" si="252"/>
        <v/>
      </c>
      <c r="O941" s="47" t="str">
        <f t="shared" si="253"/>
        <v/>
      </c>
      <c r="Q941" s="11" t="str">
        <f t="shared" si="242"/>
        <v/>
      </c>
      <c r="S941" s="11" t="str">
        <f t="shared" si="243"/>
        <v/>
      </c>
      <c r="U941" s="11" t="str">
        <f t="shared" si="244"/>
        <v/>
      </c>
      <c r="W941" s="11" t="str">
        <f t="shared" si="245"/>
        <v/>
      </c>
      <c r="Y941" s="11" t="str">
        <f t="shared" si="246"/>
        <v/>
      </c>
      <c r="AA941" s="11" t="str">
        <f t="shared" si="247"/>
        <v/>
      </c>
      <c r="AC941" s="11" t="str">
        <f t="shared" si="248"/>
        <v/>
      </c>
      <c r="AE941" s="11" t="str">
        <f t="shared" si="249"/>
        <v/>
      </c>
      <c r="AG941" s="11" t="str">
        <f t="shared" si="250"/>
        <v/>
      </c>
      <c r="AI941" s="11" t="str">
        <f t="shared" si="251"/>
        <v/>
      </c>
    </row>
    <row r="942" spans="2:35" x14ac:dyDescent="0.25">
      <c r="B942" s="41" t="str">
        <f t="shared" si="239"/>
        <v/>
      </c>
      <c r="D942" s="43" t="str">
        <f t="shared" si="238"/>
        <v/>
      </c>
      <c r="G942" s="45"/>
      <c r="H942" s="45"/>
      <c r="I942" s="46" t="str">
        <f t="shared" si="240"/>
        <v/>
      </c>
      <c r="J942" s="46" t="str">
        <f t="shared" si="254"/>
        <v/>
      </c>
      <c r="K942" s="41" t="str">
        <f t="shared" si="241"/>
        <v/>
      </c>
      <c r="L942" s="6"/>
      <c r="M942" s="6"/>
      <c r="N942" s="41" t="str">
        <f t="shared" si="252"/>
        <v/>
      </c>
      <c r="O942" s="47" t="str">
        <f t="shared" si="253"/>
        <v/>
      </c>
      <c r="Q942" s="11" t="str">
        <f t="shared" si="242"/>
        <v/>
      </c>
      <c r="S942" s="11" t="str">
        <f t="shared" si="243"/>
        <v/>
      </c>
      <c r="U942" s="11" t="str">
        <f t="shared" si="244"/>
        <v/>
      </c>
      <c r="W942" s="11" t="str">
        <f t="shared" si="245"/>
        <v/>
      </c>
      <c r="Y942" s="11" t="str">
        <f t="shared" si="246"/>
        <v/>
      </c>
      <c r="AA942" s="11" t="str">
        <f t="shared" si="247"/>
        <v/>
      </c>
      <c r="AC942" s="11" t="str">
        <f t="shared" si="248"/>
        <v/>
      </c>
      <c r="AE942" s="11" t="str">
        <f t="shared" si="249"/>
        <v/>
      </c>
      <c r="AG942" s="11" t="str">
        <f t="shared" si="250"/>
        <v/>
      </c>
      <c r="AI942" s="11" t="str">
        <f t="shared" si="251"/>
        <v/>
      </c>
    </row>
    <row r="943" spans="2:35" x14ac:dyDescent="0.25">
      <c r="B943" s="41" t="str">
        <f t="shared" si="239"/>
        <v/>
      </c>
      <c r="D943" s="43" t="str">
        <f t="shared" si="238"/>
        <v/>
      </c>
      <c r="G943" s="45"/>
      <c r="H943" s="45"/>
      <c r="I943" s="46" t="str">
        <f t="shared" si="240"/>
        <v/>
      </c>
      <c r="J943" s="46" t="str">
        <f t="shared" si="254"/>
        <v/>
      </c>
      <c r="K943" s="41" t="str">
        <f t="shared" si="241"/>
        <v/>
      </c>
      <c r="L943" s="6"/>
      <c r="M943" s="6"/>
      <c r="N943" s="41" t="str">
        <f t="shared" si="252"/>
        <v/>
      </c>
      <c r="O943" s="47" t="str">
        <f t="shared" si="253"/>
        <v/>
      </c>
      <c r="Q943" s="11" t="str">
        <f t="shared" si="242"/>
        <v/>
      </c>
      <c r="S943" s="11" t="str">
        <f t="shared" si="243"/>
        <v/>
      </c>
      <c r="U943" s="11" t="str">
        <f t="shared" si="244"/>
        <v/>
      </c>
      <c r="W943" s="11" t="str">
        <f t="shared" si="245"/>
        <v/>
      </c>
      <c r="Y943" s="11" t="str">
        <f t="shared" si="246"/>
        <v/>
      </c>
      <c r="AA943" s="11" t="str">
        <f t="shared" si="247"/>
        <v/>
      </c>
      <c r="AC943" s="11" t="str">
        <f t="shared" si="248"/>
        <v/>
      </c>
      <c r="AE943" s="11" t="str">
        <f t="shared" si="249"/>
        <v/>
      </c>
      <c r="AG943" s="11" t="str">
        <f t="shared" si="250"/>
        <v/>
      </c>
      <c r="AI943" s="11" t="str">
        <f t="shared" si="251"/>
        <v/>
      </c>
    </row>
    <row r="944" spans="2:35" x14ac:dyDescent="0.25">
      <c r="B944" s="41" t="str">
        <f t="shared" si="239"/>
        <v/>
      </c>
      <c r="D944" s="43" t="str">
        <f t="shared" si="238"/>
        <v/>
      </c>
      <c r="G944" s="45"/>
      <c r="H944" s="45"/>
      <c r="I944" s="46" t="str">
        <f t="shared" si="240"/>
        <v/>
      </c>
      <c r="J944" s="46" t="str">
        <f t="shared" si="254"/>
        <v/>
      </c>
      <c r="K944" s="41" t="str">
        <f t="shared" si="241"/>
        <v/>
      </c>
      <c r="L944" s="6"/>
      <c r="M944" s="6"/>
      <c r="N944" s="41" t="str">
        <f t="shared" si="252"/>
        <v/>
      </c>
      <c r="O944" s="47" t="str">
        <f t="shared" si="253"/>
        <v/>
      </c>
      <c r="Q944" s="11" t="str">
        <f t="shared" si="242"/>
        <v/>
      </c>
      <c r="S944" s="11" t="str">
        <f t="shared" si="243"/>
        <v/>
      </c>
      <c r="U944" s="11" t="str">
        <f t="shared" si="244"/>
        <v/>
      </c>
      <c r="W944" s="11" t="str">
        <f t="shared" si="245"/>
        <v/>
      </c>
      <c r="Y944" s="11" t="str">
        <f t="shared" si="246"/>
        <v/>
      </c>
      <c r="AA944" s="11" t="str">
        <f t="shared" si="247"/>
        <v/>
      </c>
      <c r="AC944" s="11" t="str">
        <f t="shared" si="248"/>
        <v/>
      </c>
      <c r="AE944" s="11" t="str">
        <f t="shared" si="249"/>
        <v/>
      </c>
      <c r="AG944" s="11" t="str">
        <f t="shared" si="250"/>
        <v/>
      </c>
      <c r="AI944" s="11" t="str">
        <f t="shared" si="251"/>
        <v/>
      </c>
    </row>
    <row r="945" spans="2:35" x14ac:dyDescent="0.25">
      <c r="B945" s="41" t="str">
        <f t="shared" si="239"/>
        <v/>
      </c>
      <c r="D945" s="43" t="str">
        <f t="shared" si="238"/>
        <v/>
      </c>
      <c r="G945" s="45"/>
      <c r="H945" s="45"/>
      <c r="I945" s="46" t="str">
        <f t="shared" si="240"/>
        <v/>
      </c>
      <c r="J945" s="46" t="str">
        <f t="shared" si="254"/>
        <v/>
      </c>
      <c r="K945" s="41" t="str">
        <f t="shared" si="241"/>
        <v/>
      </c>
      <c r="L945" s="6"/>
      <c r="M945" s="6"/>
      <c r="N945" s="41" t="str">
        <f t="shared" si="252"/>
        <v/>
      </c>
      <c r="O945" s="47" t="str">
        <f t="shared" si="253"/>
        <v/>
      </c>
      <c r="Q945" s="11" t="str">
        <f t="shared" si="242"/>
        <v/>
      </c>
      <c r="S945" s="11" t="str">
        <f t="shared" si="243"/>
        <v/>
      </c>
      <c r="U945" s="11" t="str">
        <f t="shared" si="244"/>
        <v/>
      </c>
      <c r="W945" s="11" t="str">
        <f t="shared" si="245"/>
        <v/>
      </c>
      <c r="Y945" s="11" t="str">
        <f t="shared" si="246"/>
        <v/>
      </c>
      <c r="AA945" s="11" t="str">
        <f t="shared" si="247"/>
        <v/>
      </c>
      <c r="AC945" s="11" t="str">
        <f t="shared" si="248"/>
        <v/>
      </c>
      <c r="AE945" s="11" t="str">
        <f t="shared" si="249"/>
        <v/>
      </c>
      <c r="AG945" s="11" t="str">
        <f t="shared" si="250"/>
        <v/>
      </c>
      <c r="AI945" s="11" t="str">
        <f t="shared" si="251"/>
        <v/>
      </c>
    </row>
    <row r="946" spans="2:35" x14ac:dyDescent="0.25">
      <c r="B946" s="41" t="str">
        <f t="shared" si="239"/>
        <v/>
      </c>
      <c r="D946" s="43" t="str">
        <f t="shared" si="238"/>
        <v/>
      </c>
      <c r="G946" s="45"/>
      <c r="H946" s="45"/>
      <c r="I946" s="46" t="str">
        <f t="shared" si="240"/>
        <v/>
      </c>
      <c r="J946" s="46" t="str">
        <f t="shared" si="254"/>
        <v/>
      </c>
      <c r="K946" s="41" t="str">
        <f t="shared" si="241"/>
        <v/>
      </c>
      <c r="L946" s="6"/>
      <c r="M946" s="6"/>
      <c r="N946" s="41" t="str">
        <f t="shared" si="252"/>
        <v/>
      </c>
      <c r="O946" s="47" t="str">
        <f t="shared" si="253"/>
        <v/>
      </c>
      <c r="Q946" s="11" t="str">
        <f t="shared" si="242"/>
        <v/>
      </c>
      <c r="S946" s="11" t="str">
        <f t="shared" si="243"/>
        <v/>
      </c>
      <c r="U946" s="11" t="str">
        <f t="shared" si="244"/>
        <v/>
      </c>
      <c r="W946" s="11" t="str">
        <f t="shared" si="245"/>
        <v/>
      </c>
      <c r="Y946" s="11" t="str">
        <f t="shared" si="246"/>
        <v/>
      </c>
      <c r="AA946" s="11" t="str">
        <f t="shared" si="247"/>
        <v/>
      </c>
      <c r="AC946" s="11" t="str">
        <f t="shared" si="248"/>
        <v/>
      </c>
      <c r="AE946" s="11" t="str">
        <f t="shared" si="249"/>
        <v/>
      </c>
      <c r="AG946" s="11" t="str">
        <f t="shared" si="250"/>
        <v/>
      </c>
      <c r="AI946" s="11" t="str">
        <f t="shared" si="251"/>
        <v/>
      </c>
    </row>
    <row r="947" spans="2:35" x14ac:dyDescent="0.25">
      <c r="B947" s="41" t="str">
        <f t="shared" si="239"/>
        <v/>
      </c>
      <c r="D947" s="43" t="str">
        <f t="shared" si="238"/>
        <v/>
      </c>
      <c r="G947" s="45"/>
      <c r="H947" s="45"/>
      <c r="I947" s="46" t="str">
        <f t="shared" si="240"/>
        <v/>
      </c>
      <c r="J947" s="46" t="str">
        <f t="shared" si="254"/>
        <v/>
      </c>
      <c r="K947" s="41" t="str">
        <f t="shared" si="241"/>
        <v/>
      </c>
      <c r="L947" s="6"/>
      <c r="M947" s="6"/>
      <c r="N947" s="41" t="str">
        <f t="shared" si="252"/>
        <v/>
      </c>
      <c r="O947" s="47" t="str">
        <f t="shared" si="253"/>
        <v/>
      </c>
      <c r="Q947" s="11" t="str">
        <f t="shared" si="242"/>
        <v/>
      </c>
      <c r="S947" s="11" t="str">
        <f t="shared" si="243"/>
        <v/>
      </c>
      <c r="U947" s="11" t="str">
        <f t="shared" si="244"/>
        <v/>
      </c>
      <c r="W947" s="11" t="str">
        <f t="shared" si="245"/>
        <v/>
      </c>
      <c r="Y947" s="11" t="str">
        <f t="shared" si="246"/>
        <v/>
      </c>
      <c r="AA947" s="11" t="str">
        <f t="shared" si="247"/>
        <v/>
      </c>
      <c r="AC947" s="11" t="str">
        <f t="shared" si="248"/>
        <v/>
      </c>
      <c r="AE947" s="11" t="str">
        <f t="shared" si="249"/>
        <v/>
      </c>
      <c r="AG947" s="11" t="str">
        <f t="shared" si="250"/>
        <v/>
      </c>
      <c r="AI947" s="11" t="str">
        <f t="shared" si="251"/>
        <v/>
      </c>
    </row>
    <row r="948" spans="2:35" x14ac:dyDescent="0.25">
      <c r="B948" s="41" t="str">
        <f t="shared" si="239"/>
        <v/>
      </c>
      <c r="D948" s="43" t="str">
        <f t="shared" ref="D948:D985" si="255">IF(A948&lt;&gt;"",IF(C948&lt;(CONV_Date+1),"Yes","N/A"),"")</f>
        <v/>
      </c>
      <c r="G948" s="45"/>
      <c r="H948" s="45"/>
      <c r="I948" s="46" t="str">
        <f t="shared" si="240"/>
        <v/>
      </c>
      <c r="J948" s="46" t="str">
        <f t="shared" si="254"/>
        <v/>
      </c>
      <c r="K948" s="41" t="str">
        <f t="shared" si="241"/>
        <v/>
      </c>
      <c r="L948" s="6"/>
      <c r="M948" s="6"/>
      <c r="N948" s="41" t="str">
        <f t="shared" si="252"/>
        <v/>
      </c>
      <c r="O948" s="47" t="str">
        <f t="shared" si="253"/>
        <v/>
      </c>
      <c r="Q948" s="11" t="str">
        <f t="shared" si="242"/>
        <v/>
      </c>
      <c r="S948" s="11" t="str">
        <f t="shared" si="243"/>
        <v/>
      </c>
      <c r="U948" s="11" t="str">
        <f t="shared" si="244"/>
        <v/>
      </c>
      <c r="W948" s="11" t="str">
        <f t="shared" si="245"/>
        <v/>
      </c>
      <c r="Y948" s="11" t="str">
        <f t="shared" si="246"/>
        <v/>
      </c>
      <c r="AA948" s="11" t="str">
        <f t="shared" si="247"/>
        <v/>
      </c>
      <c r="AC948" s="11" t="str">
        <f t="shared" si="248"/>
        <v/>
      </c>
      <c r="AE948" s="11" t="str">
        <f t="shared" si="249"/>
        <v/>
      </c>
      <c r="AG948" s="11" t="str">
        <f t="shared" si="250"/>
        <v/>
      </c>
      <c r="AI948" s="11" t="str">
        <f t="shared" si="251"/>
        <v/>
      </c>
    </row>
    <row r="949" spans="2:35" x14ac:dyDescent="0.25">
      <c r="B949" s="41" t="str">
        <f t="shared" ref="B949:B985" si="256">IFERROR(VLOOKUP(A949,Game_Data,2,FALSE),"")</f>
        <v/>
      </c>
      <c r="D949" s="43" t="str">
        <f t="shared" si="255"/>
        <v/>
      </c>
      <c r="G949" s="45"/>
      <c r="H949" s="45"/>
      <c r="I949" s="46" t="str">
        <f t="shared" si="240"/>
        <v/>
      </c>
      <c r="J949" s="46" t="str">
        <f t="shared" si="254"/>
        <v/>
      </c>
      <c r="K949" s="41" t="str">
        <f t="shared" si="241"/>
        <v/>
      </c>
      <c r="L949" s="6"/>
      <c r="M949" s="6"/>
      <c r="N949" s="41" t="str">
        <f t="shared" si="252"/>
        <v/>
      </c>
      <c r="O949" s="47" t="str">
        <f t="shared" si="253"/>
        <v/>
      </c>
      <c r="Q949" s="11" t="str">
        <f t="shared" si="242"/>
        <v/>
      </c>
      <c r="S949" s="11" t="str">
        <f t="shared" si="243"/>
        <v/>
      </c>
      <c r="U949" s="11" t="str">
        <f t="shared" si="244"/>
        <v/>
      </c>
      <c r="W949" s="11" t="str">
        <f t="shared" si="245"/>
        <v/>
      </c>
      <c r="Y949" s="11" t="str">
        <f t="shared" si="246"/>
        <v/>
      </c>
      <c r="AA949" s="11" t="str">
        <f t="shared" si="247"/>
        <v/>
      </c>
      <c r="AC949" s="11" t="str">
        <f t="shared" si="248"/>
        <v/>
      </c>
      <c r="AE949" s="11" t="str">
        <f t="shared" si="249"/>
        <v/>
      </c>
      <c r="AG949" s="11" t="str">
        <f t="shared" si="250"/>
        <v/>
      </c>
      <c r="AI949" s="11" t="str">
        <f t="shared" si="251"/>
        <v/>
      </c>
    </row>
    <row r="950" spans="2:35" x14ac:dyDescent="0.25">
      <c r="B950" s="41" t="str">
        <f t="shared" si="256"/>
        <v/>
      </c>
      <c r="D950" s="43" t="str">
        <f t="shared" si="255"/>
        <v/>
      </c>
      <c r="G950" s="45"/>
      <c r="H950" s="45"/>
      <c r="I950" s="46" t="str">
        <f t="shared" si="240"/>
        <v/>
      </c>
      <c r="J950" s="46" t="str">
        <f t="shared" si="254"/>
        <v/>
      </c>
      <c r="K950" s="41" t="str">
        <f t="shared" si="241"/>
        <v/>
      </c>
      <c r="L950" s="6"/>
      <c r="M950" s="6"/>
      <c r="N950" s="41" t="str">
        <f t="shared" si="252"/>
        <v/>
      </c>
      <c r="O950" s="47" t="str">
        <f t="shared" si="253"/>
        <v/>
      </c>
      <c r="Q950" s="11" t="str">
        <f t="shared" si="242"/>
        <v/>
      </c>
      <c r="S950" s="11" t="str">
        <f t="shared" si="243"/>
        <v/>
      </c>
      <c r="U950" s="11" t="str">
        <f t="shared" si="244"/>
        <v/>
      </c>
      <c r="W950" s="11" t="str">
        <f t="shared" si="245"/>
        <v/>
      </c>
      <c r="Y950" s="11" t="str">
        <f t="shared" si="246"/>
        <v/>
      </c>
      <c r="AA950" s="11" t="str">
        <f t="shared" si="247"/>
        <v/>
      </c>
      <c r="AC950" s="11" t="str">
        <f t="shared" si="248"/>
        <v/>
      </c>
      <c r="AE950" s="11" t="str">
        <f t="shared" si="249"/>
        <v/>
      </c>
      <c r="AG950" s="11" t="str">
        <f t="shared" si="250"/>
        <v/>
      </c>
      <c r="AI950" s="11" t="str">
        <f t="shared" si="251"/>
        <v/>
      </c>
    </row>
    <row r="951" spans="2:35" x14ac:dyDescent="0.25">
      <c r="B951" s="41" t="str">
        <f t="shared" si="256"/>
        <v/>
      </c>
      <c r="D951" s="43" t="str">
        <f t="shared" si="255"/>
        <v/>
      </c>
      <c r="G951" s="45"/>
      <c r="H951" s="45"/>
      <c r="I951" s="46" t="str">
        <f t="shared" si="240"/>
        <v/>
      </c>
      <c r="J951" s="46" t="str">
        <f t="shared" si="254"/>
        <v/>
      </c>
      <c r="K951" s="41" t="str">
        <f t="shared" si="241"/>
        <v/>
      </c>
      <c r="L951" s="6"/>
      <c r="M951" s="6"/>
      <c r="N951" s="41" t="str">
        <f t="shared" si="252"/>
        <v/>
      </c>
      <c r="O951" s="47" t="str">
        <f t="shared" si="253"/>
        <v/>
      </c>
      <c r="Q951" s="11" t="str">
        <f t="shared" si="242"/>
        <v/>
      </c>
      <c r="S951" s="11" t="str">
        <f t="shared" si="243"/>
        <v/>
      </c>
      <c r="U951" s="11" t="str">
        <f t="shared" si="244"/>
        <v/>
      </c>
      <c r="W951" s="11" t="str">
        <f t="shared" si="245"/>
        <v/>
      </c>
      <c r="Y951" s="11" t="str">
        <f t="shared" si="246"/>
        <v/>
      </c>
      <c r="AA951" s="11" t="str">
        <f t="shared" si="247"/>
        <v/>
      </c>
      <c r="AC951" s="11" t="str">
        <f t="shared" si="248"/>
        <v/>
      </c>
      <c r="AE951" s="11" t="str">
        <f t="shared" si="249"/>
        <v/>
      </c>
      <c r="AG951" s="11" t="str">
        <f t="shared" si="250"/>
        <v/>
      </c>
      <c r="AI951" s="11" t="str">
        <f t="shared" si="251"/>
        <v/>
      </c>
    </row>
    <row r="952" spans="2:35" x14ac:dyDescent="0.25">
      <c r="B952" s="41" t="str">
        <f t="shared" si="256"/>
        <v/>
      </c>
      <c r="D952" s="43" t="str">
        <f t="shared" si="255"/>
        <v/>
      </c>
      <c r="G952" s="45"/>
      <c r="H952" s="45"/>
      <c r="I952" s="46" t="str">
        <f t="shared" si="240"/>
        <v/>
      </c>
      <c r="J952" s="46" t="str">
        <f t="shared" si="254"/>
        <v/>
      </c>
      <c r="K952" s="41" t="str">
        <f t="shared" si="241"/>
        <v/>
      </c>
      <c r="L952" s="6"/>
      <c r="M952" s="6"/>
      <c r="N952" s="41" t="str">
        <f t="shared" si="252"/>
        <v/>
      </c>
      <c r="O952" s="47" t="str">
        <f t="shared" si="253"/>
        <v/>
      </c>
      <c r="Q952" s="11" t="str">
        <f t="shared" si="242"/>
        <v/>
      </c>
      <c r="S952" s="11" t="str">
        <f t="shared" si="243"/>
        <v/>
      </c>
      <c r="U952" s="11" t="str">
        <f t="shared" si="244"/>
        <v/>
      </c>
      <c r="W952" s="11" t="str">
        <f t="shared" si="245"/>
        <v/>
      </c>
      <c r="Y952" s="11" t="str">
        <f t="shared" si="246"/>
        <v/>
      </c>
      <c r="AA952" s="11" t="str">
        <f t="shared" si="247"/>
        <v/>
      </c>
      <c r="AC952" s="11" t="str">
        <f t="shared" si="248"/>
        <v/>
      </c>
      <c r="AE952" s="11" t="str">
        <f t="shared" si="249"/>
        <v/>
      </c>
      <c r="AG952" s="11" t="str">
        <f t="shared" si="250"/>
        <v/>
      </c>
      <c r="AI952" s="11" t="str">
        <f t="shared" si="251"/>
        <v/>
      </c>
    </row>
    <row r="953" spans="2:35" x14ac:dyDescent="0.25">
      <c r="B953" s="41" t="str">
        <f t="shared" si="256"/>
        <v/>
      </c>
      <c r="D953" s="43" t="str">
        <f t="shared" si="255"/>
        <v/>
      </c>
      <c r="G953" s="45"/>
      <c r="H953" s="45"/>
      <c r="I953" s="46" t="str">
        <f t="shared" si="240"/>
        <v/>
      </c>
      <c r="J953" s="46" t="str">
        <f t="shared" si="254"/>
        <v/>
      </c>
      <c r="K953" s="41" t="str">
        <f t="shared" si="241"/>
        <v/>
      </c>
      <c r="L953" s="6"/>
      <c r="M953" s="6"/>
      <c r="N953" s="41" t="str">
        <f t="shared" si="252"/>
        <v/>
      </c>
      <c r="O953" s="47" t="str">
        <f t="shared" si="253"/>
        <v/>
      </c>
      <c r="Q953" s="11" t="str">
        <f t="shared" si="242"/>
        <v/>
      </c>
      <c r="S953" s="11" t="str">
        <f t="shared" si="243"/>
        <v/>
      </c>
      <c r="U953" s="11" t="str">
        <f t="shared" si="244"/>
        <v/>
      </c>
      <c r="W953" s="11" t="str">
        <f t="shared" si="245"/>
        <v/>
      </c>
      <c r="Y953" s="11" t="str">
        <f t="shared" si="246"/>
        <v/>
      </c>
      <c r="AA953" s="11" t="str">
        <f t="shared" si="247"/>
        <v/>
      </c>
      <c r="AC953" s="11" t="str">
        <f t="shared" si="248"/>
        <v/>
      </c>
      <c r="AE953" s="11" t="str">
        <f t="shared" si="249"/>
        <v/>
      </c>
      <c r="AG953" s="11" t="str">
        <f t="shared" si="250"/>
        <v/>
      </c>
      <c r="AI953" s="11" t="str">
        <f t="shared" si="251"/>
        <v/>
      </c>
    </row>
    <row r="954" spans="2:35" x14ac:dyDescent="0.25">
      <c r="B954" s="41" t="str">
        <f t="shared" si="256"/>
        <v/>
      </c>
      <c r="D954" s="43" t="str">
        <f t="shared" si="255"/>
        <v/>
      </c>
      <c r="G954" s="45"/>
      <c r="H954" s="45"/>
      <c r="I954" s="46" t="str">
        <f t="shared" si="240"/>
        <v/>
      </c>
      <c r="J954" s="46" t="str">
        <f t="shared" si="254"/>
        <v/>
      </c>
      <c r="K954" s="41" t="str">
        <f t="shared" si="241"/>
        <v/>
      </c>
      <c r="L954" s="6"/>
      <c r="M954" s="6"/>
      <c r="N954" s="41" t="str">
        <f t="shared" si="252"/>
        <v/>
      </c>
      <c r="O954" s="47" t="str">
        <f t="shared" si="253"/>
        <v/>
      </c>
      <c r="Q954" s="11" t="str">
        <f t="shared" si="242"/>
        <v/>
      </c>
      <c r="S954" s="11" t="str">
        <f t="shared" si="243"/>
        <v/>
      </c>
      <c r="U954" s="11" t="str">
        <f t="shared" si="244"/>
        <v/>
      </c>
      <c r="W954" s="11" t="str">
        <f t="shared" si="245"/>
        <v/>
      </c>
      <c r="Y954" s="11" t="str">
        <f t="shared" si="246"/>
        <v/>
      </c>
      <c r="AA954" s="11" t="str">
        <f t="shared" si="247"/>
        <v/>
      </c>
      <c r="AC954" s="11" t="str">
        <f t="shared" si="248"/>
        <v/>
      </c>
      <c r="AE954" s="11" t="str">
        <f t="shared" si="249"/>
        <v/>
      </c>
      <c r="AG954" s="11" t="str">
        <f t="shared" si="250"/>
        <v/>
      </c>
      <c r="AI954" s="11" t="str">
        <f t="shared" si="251"/>
        <v/>
      </c>
    </row>
    <row r="955" spans="2:35" x14ac:dyDescent="0.25">
      <c r="B955" s="41" t="str">
        <f t="shared" si="256"/>
        <v/>
      </c>
      <c r="D955" s="43" t="str">
        <f t="shared" si="255"/>
        <v/>
      </c>
      <c r="G955" s="45"/>
      <c r="H955" s="45"/>
      <c r="I955" s="46" t="str">
        <f t="shared" si="240"/>
        <v/>
      </c>
      <c r="J955" s="46" t="str">
        <f t="shared" si="254"/>
        <v/>
      </c>
      <c r="K955" s="41" t="str">
        <f t="shared" si="241"/>
        <v/>
      </c>
      <c r="L955" s="6"/>
      <c r="M955" s="6"/>
      <c r="N955" s="41" t="str">
        <f t="shared" si="252"/>
        <v/>
      </c>
      <c r="O955" s="47" t="str">
        <f t="shared" si="253"/>
        <v/>
      </c>
      <c r="Q955" s="11" t="str">
        <f t="shared" si="242"/>
        <v/>
      </c>
      <c r="S955" s="11" t="str">
        <f t="shared" si="243"/>
        <v/>
      </c>
      <c r="U955" s="11" t="str">
        <f t="shared" si="244"/>
        <v/>
      </c>
      <c r="W955" s="11" t="str">
        <f t="shared" si="245"/>
        <v/>
      </c>
      <c r="Y955" s="11" t="str">
        <f t="shared" si="246"/>
        <v/>
      </c>
      <c r="AA955" s="11" t="str">
        <f t="shared" si="247"/>
        <v/>
      </c>
      <c r="AC955" s="11" t="str">
        <f t="shared" si="248"/>
        <v/>
      </c>
      <c r="AE955" s="11" t="str">
        <f t="shared" si="249"/>
        <v/>
      </c>
      <c r="AG955" s="11" t="str">
        <f t="shared" si="250"/>
        <v/>
      </c>
      <c r="AI955" s="11" t="str">
        <f t="shared" si="251"/>
        <v/>
      </c>
    </row>
    <row r="956" spans="2:35" x14ac:dyDescent="0.25">
      <c r="B956" s="41" t="str">
        <f t="shared" si="256"/>
        <v/>
      </c>
      <c r="D956" s="43" t="str">
        <f t="shared" si="255"/>
        <v/>
      </c>
      <c r="G956" s="45"/>
      <c r="H956" s="45"/>
      <c r="I956" s="46" t="str">
        <f t="shared" si="240"/>
        <v/>
      </c>
      <c r="J956" s="46" t="str">
        <f t="shared" si="254"/>
        <v/>
      </c>
      <c r="K956" s="41" t="str">
        <f t="shared" si="241"/>
        <v/>
      </c>
      <c r="L956" s="6"/>
      <c r="M956" s="6"/>
      <c r="N956" s="41" t="str">
        <f t="shared" si="252"/>
        <v/>
      </c>
      <c r="O956" s="47" t="str">
        <f t="shared" si="253"/>
        <v/>
      </c>
      <c r="Q956" s="11" t="str">
        <f t="shared" si="242"/>
        <v/>
      </c>
      <c r="S956" s="11" t="str">
        <f t="shared" si="243"/>
        <v/>
      </c>
      <c r="U956" s="11" t="str">
        <f t="shared" si="244"/>
        <v/>
      </c>
      <c r="W956" s="11" t="str">
        <f t="shared" si="245"/>
        <v/>
      </c>
      <c r="Y956" s="11" t="str">
        <f t="shared" si="246"/>
        <v/>
      </c>
      <c r="AA956" s="11" t="str">
        <f t="shared" si="247"/>
        <v/>
      </c>
      <c r="AC956" s="11" t="str">
        <f t="shared" si="248"/>
        <v/>
      </c>
      <c r="AE956" s="11" t="str">
        <f t="shared" si="249"/>
        <v/>
      </c>
      <c r="AG956" s="11" t="str">
        <f t="shared" si="250"/>
        <v/>
      </c>
      <c r="AI956" s="11" t="str">
        <f t="shared" si="251"/>
        <v/>
      </c>
    </row>
    <row r="957" spans="2:35" x14ac:dyDescent="0.25">
      <c r="B957" s="41" t="str">
        <f t="shared" si="256"/>
        <v/>
      </c>
      <c r="D957" s="43" t="str">
        <f t="shared" si="255"/>
        <v/>
      </c>
      <c r="G957" s="45"/>
      <c r="H957" s="45"/>
      <c r="I957" s="46" t="str">
        <f t="shared" si="240"/>
        <v/>
      </c>
      <c r="J957" s="46" t="str">
        <f t="shared" si="254"/>
        <v/>
      </c>
      <c r="K957" s="41" t="str">
        <f t="shared" si="241"/>
        <v/>
      </c>
      <c r="L957" s="6"/>
      <c r="M957" s="6"/>
      <c r="N957" s="41" t="str">
        <f t="shared" si="252"/>
        <v/>
      </c>
      <c r="O957" s="47" t="str">
        <f t="shared" si="253"/>
        <v/>
      </c>
      <c r="Q957" s="11" t="str">
        <f t="shared" si="242"/>
        <v/>
      </c>
      <c r="S957" s="11" t="str">
        <f t="shared" si="243"/>
        <v/>
      </c>
      <c r="U957" s="11" t="str">
        <f t="shared" si="244"/>
        <v/>
      </c>
      <c r="W957" s="11" t="str">
        <f t="shared" si="245"/>
        <v/>
      </c>
      <c r="Y957" s="11" t="str">
        <f t="shared" si="246"/>
        <v/>
      </c>
      <c r="AA957" s="11" t="str">
        <f t="shared" si="247"/>
        <v/>
      </c>
      <c r="AC957" s="11" t="str">
        <f t="shared" si="248"/>
        <v/>
      </c>
      <c r="AE957" s="11" t="str">
        <f t="shared" si="249"/>
        <v/>
      </c>
      <c r="AG957" s="11" t="str">
        <f t="shared" si="250"/>
        <v/>
      </c>
      <c r="AI957" s="11" t="str">
        <f t="shared" si="251"/>
        <v/>
      </c>
    </row>
    <row r="958" spans="2:35" x14ac:dyDescent="0.25">
      <c r="B958" s="41" t="str">
        <f t="shared" si="256"/>
        <v/>
      </c>
      <c r="D958" s="43" t="str">
        <f t="shared" si="255"/>
        <v/>
      </c>
      <c r="G958" s="45"/>
      <c r="H958" s="45"/>
      <c r="I958" s="46" t="str">
        <f t="shared" si="240"/>
        <v/>
      </c>
      <c r="J958" s="46" t="str">
        <f t="shared" si="254"/>
        <v/>
      </c>
      <c r="K958" s="41" t="str">
        <f t="shared" si="241"/>
        <v/>
      </c>
      <c r="L958" s="6"/>
      <c r="M958" s="6"/>
      <c r="N958" s="41" t="str">
        <f t="shared" si="252"/>
        <v/>
      </c>
      <c r="O958" s="47" t="str">
        <f t="shared" si="253"/>
        <v/>
      </c>
      <c r="Q958" s="11" t="str">
        <f t="shared" si="242"/>
        <v/>
      </c>
      <c r="S958" s="11" t="str">
        <f t="shared" si="243"/>
        <v/>
      </c>
      <c r="U958" s="11" t="str">
        <f t="shared" si="244"/>
        <v/>
      </c>
      <c r="W958" s="11" t="str">
        <f t="shared" si="245"/>
        <v/>
      </c>
      <c r="Y958" s="11" t="str">
        <f t="shared" si="246"/>
        <v/>
      </c>
      <c r="AA958" s="11" t="str">
        <f t="shared" si="247"/>
        <v/>
      </c>
      <c r="AC958" s="11" t="str">
        <f t="shared" si="248"/>
        <v/>
      </c>
      <c r="AE958" s="11" t="str">
        <f t="shared" si="249"/>
        <v/>
      </c>
      <c r="AG958" s="11" t="str">
        <f t="shared" si="250"/>
        <v/>
      </c>
      <c r="AI958" s="11" t="str">
        <f t="shared" si="251"/>
        <v/>
      </c>
    </row>
    <row r="959" spans="2:35" x14ac:dyDescent="0.25">
      <c r="B959" s="41" t="str">
        <f t="shared" si="256"/>
        <v/>
      </c>
      <c r="D959" s="43" t="str">
        <f t="shared" si="255"/>
        <v/>
      </c>
      <c r="G959" s="45"/>
      <c r="H959" s="45"/>
      <c r="I959" s="46" t="str">
        <f t="shared" si="240"/>
        <v/>
      </c>
      <c r="J959" s="46" t="str">
        <f t="shared" si="254"/>
        <v/>
      </c>
      <c r="K959" s="41" t="str">
        <f t="shared" si="241"/>
        <v/>
      </c>
      <c r="L959" s="6"/>
      <c r="M959" s="6"/>
      <c r="N959" s="41" t="str">
        <f t="shared" si="252"/>
        <v/>
      </c>
      <c r="O959" s="47" t="str">
        <f t="shared" si="253"/>
        <v/>
      </c>
      <c r="Q959" s="11" t="str">
        <f t="shared" si="242"/>
        <v/>
      </c>
      <c r="S959" s="11" t="str">
        <f t="shared" si="243"/>
        <v/>
      </c>
      <c r="U959" s="11" t="str">
        <f t="shared" si="244"/>
        <v/>
      </c>
      <c r="W959" s="11" t="str">
        <f t="shared" si="245"/>
        <v/>
      </c>
      <c r="Y959" s="11" t="str">
        <f t="shared" si="246"/>
        <v/>
      </c>
      <c r="AA959" s="11" t="str">
        <f t="shared" si="247"/>
        <v/>
      </c>
      <c r="AC959" s="11" t="str">
        <f t="shared" si="248"/>
        <v/>
      </c>
      <c r="AE959" s="11" t="str">
        <f t="shared" si="249"/>
        <v/>
      </c>
      <c r="AG959" s="11" t="str">
        <f t="shared" si="250"/>
        <v/>
      </c>
      <c r="AI959" s="11" t="str">
        <f t="shared" si="251"/>
        <v/>
      </c>
    </row>
    <row r="960" spans="2:35" x14ac:dyDescent="0.25">
      <c r="B960" s="41" t="str">
        <f t="shared" si="256"/>
        <v/>
      </c>
      <c r="D960" s="43" t="str">
        <f t="shared" si="255"/>
        <v/>
      </c>
      <c r="G960" s="45"/>
      <c r="H960" s="45"/>
      <c r="I960" s="46" t="str">
        <f t="shared" si="240"/>
        <v/>
      </c>
      <c r="J960" s="46" t="str">
        <f t="shared" si="254"/>
        <v/>
      </c>
      <c r="K960" s="41" t="str">
        <f t="shared" si="241"/>
        <v/>
      </c>
      <c r="L960" s="6"/>
      <c r="M960" s="6"/>
      <c r="N960" s="41" t="str">
        <f t="shared" si="252"/>
        <v/>
      </c>
      <c r="O960" s="47" t="str">
        <f t="shared" si="253"/>
        <v/>
      </c>
      <c r="Q960" s="11" t="str">
        <f t="shared" si="242"/>
        <v/>
      </c>
      <c r="S960" s="11" t="str">
        <f t="shared" si="243"/>
        <v/>
      </c>
      <c r="U960" s="11" t="str">
        <f t="shared" si="244"/>
        <v/>
      </c>
      <c r="W960" s="11" t="str">
        <f t="shared" si="245"/>
        <v/>
      </c>
      <c r="Y960" s="11" t="str">
        <f t="shared" si="246"/>
        <v/>
      </c>
      <c r="AA960" s="11" t="str">
        <f t="shared" si="247"/>
        <v/>
      </c>
      <c r="AC960" s="11" t="str">
        <f t="shared" si="248"/>
        <v/>
      </c>
      <c r="AE960" s="11" t="str">
        <f t="shared" si="249"/>
        <v/>
      </c>
      <c r="AG960" s="11" t="str">
        <f t="shared" si="250"/>
        <v/>
      </c>
      <c r="AI960" s="11" t="str">
        <f t="shared" si="251"/>
        <v/>
      </c>
    </row>
    <row r="961" spans="2:35" x14ac:dyDescent="0.25">
      <c r="B961" s="41" t="str">
        <f t="shared" si="256"/>
        <v/>
      </c>
      <c r="D961" s="43" t="str">
        <f t="shared" si="255"/>
        <v/>
      </c>
      <c r="G961" s="45"/>
      <c r="H961" s="45"/>
      <c r="I961" s="46" t="str">
        <f t="shared" si="240"/>
        <v/>
      </c>
      <c r="J961" s="46" t="str">
        <f t="shared" si="254"/>
        <v/>
      </c>
      <c r="K961" s="41" t="str">
        <f t="shared" si="241"/>
        <v/>
      </c>
      <c r="L961" s="6"/>
      <c r="M961" s="6"/>
      <c r="N961" s="41" t="str">
        <f t="shared" si="252"/>
        <v/>
      </c>
      <c r="O961" s="47" t="str">
        <f t="shared" si="253"/>
        <v/>
      </c>
      <c r="Q961" s="11" t="str">
        <f t="shared" si="242"/>
        <v/>
      </c>
      <c r="S961" s="11" t="str">
        <f t="shared" si="243"/>
        <v/>
      </c>
      <c r="U961" s="11" t="str">
        <f t="shared" si="244"/>
        <v/>
      </c>
      <c r="W961" s="11" t="str">
        <f t="shared" si="245"/>
        <v/>
      </c>
      <c r="Y961" s="11" t="str">
        <f t="shared" si="246"/>
        <v/>
      </c>
      <c r="AA961" s="11" t="str">
        <f t="shared" si="247"/>
        <v/>
      </c>
      <c r="AC961" s="11" t="str">
        <f t="shared" si="248"/>
        <v/>
      </c>
      <c r="AE961" s="11" t="str">
        <f t="shared" si="249"/>
        <v/>
      </c>
      <c r="AG961" s="11" t="str">
        <f t="shared" si="250"/>
        <v/>
      </c>
      <c r="AI961" s="11" t="str">
        <f t="shared" si="251"/>
        <v/>
      </c>
    </row>
    <row r="962" spans="2:35" x14ac:dyDescent="0.25">
      <c r="B962" s="41" t="str">
        <f t="shared" si="256"/>
        <v/>
      </c>
      <c r="D962" s="43" t="str">
        <f t="shared" si="255"/>
        <v/>
      </c>
      <c r="G962" s="45"/>
      <c r="H962" s="45"/>
      <c r="I962" s="46" t="str">
        <f t="shared" si="240"/>
        <v/>
      </c>
      <c r="J962" s="46" t="str">
        <f t="shared" si="254"/>
        <v/>
      </c>
      <c r="K962" s="41" t="str">
        <f t="shared" si="241"/>
        <v/>
      </c>
      <c r="L962" s="6"/>
      <c r="M962" s="6"/>
      <c r="N962" s="41" t="str">
        <f t="shared" si="252"/>
        <v/>
      </c>
      <c r="O962" s="47" t="str">
        <f t="shared" si="253"/>
        <v/>
      </c>
      <c r="Q962" s="11" t="str">
        <f t="shared" si="242"/>
        <v/>
      </c>
      <c r="S962" s="11" t="str">
        <f t="shared" si="243"/>
        <v/>
      </c>
      <c r="U962" s="11" t="str">
        <f t="shared" si="244"/>
        <v/>
      </c>
      <c r="W962" s="11" t="str">
        <f t="shared" si="245"/>
        <v/>
      </c>
      <c r="Y962" s="11" t="str">
        <f t="shared" si="246"/>
        <v/>
      </c>
      <c r="AA962" s="11" t="str">
        <f t="shared" si="247"/>
        <v/>
      </c>
      <c r="AC962" s="11" t="str">
        <f t="shared" si="248"/>
        <v/>
      </c>
      <c r="AE962" s="11" t="str">
        <f t="shared" si="249"/>
        <v/>
      </c>
      <c r="AG962" s="11" t="str">
        <f t="shared" si="250"/>
        <v/>
      </c>
      <c r="AI962" s="11" t="str">
        <f t="shared" si="251"/>
        <v/>
      </c>
    </row>
    <row r="963" spans="2:35" x14ac:dyDescent="0.25">
      <c r="B963" s="41" t="str">
        <f t="shared" si="256"/>
        <v/>
      </c>
      <c r="D963" s="43" t="str">
        <f t="shared" si="255"/>
        <v/>
      </c>
      <c r="G963" s="45"/>
      <c r="H963" s="45"/>
      <c r="I963" s="46" t="str">
        <f t="shared" ref="I963:I985" si="257">IF(A963&lt;&gt;"",MAX((HOUR(H963)-HOUR(G963))+((MINUTE(H963)-MINUTE(G963)))/60,0),"")</f>
        <v/>
      </c>
      <c r="J963" s="46" t="str">
        <f t="shared" si="254"/>
        <v/>
      </c>
      <c r="K963" s="41" t="str">
        <f t="shared" ref="K963:K985" si="258">IF(A963&lt;&gt;"",IF(E963&lt;&gt;"",VLOOKUP(E963,AWARD_CONVERSIONS,5,FALSE),IF(OR(L963&lt;&gt;"",COUNTA(P963,R963,T963,V963,X963,Z963,AB963,AD963,AF963,AH963))&gt;2,MIN(MAX((COUNTA(P963,R963,T963,V963,X963,Z963,AB963,AD963,AF963,AH963)-1),0),4),0)),"")</f>
        <v/>
      </c>
      <c r="L963" s="6"/>
      <c r="M963" s="6"/>
      <c r="N963" s="41" t="str">
        <f t="shared" si="252"/>
        <v/>
      </c>
      <c r="O963" s="47" t="str">
        <f t="shared" si="253"/>
        <v/>
      </c>
      <c r="Q963" s="11" t="str">
        <f t="shared" ref="Q963:Q985" si="259">IF(P963&lt;&gt;"",B963&amp;": "&amp;P963,"")</f>
        <v/>
      </c>
      <c r="S963" s="11" t="str">
        <f t="shared" ref="S963:S985" si="260">IF(R963&lt;&gt;"",B963&amp;": "&amp;R963,"")</f>
        <v/>
      </c>
      <c r="U963" s="11" t="str">
        <f t="shared" ref="U963:U985" si="261">IF(T963&lt;&gt;"",B963&amp;": "&amp;T963,"")</f>
        <v/>
      </c>
      <c r="W963" s="11" t="str">
        <f t="shared" ref="W963:W985" si="262">IF(V963&lt;&gt;"",B963&amp;": "&amp;V963,"")</f>
        <v/>
      </c>
      <c r="Y963" s="11" t="str">
        <f t="shared" ref="Y963:Y985" si="263">IF(X963&lt;&gt;"",B963&amp;": "&amp;X963,"")</f>
        <v/>
      </c>
      <c r="AA963" s="11" t="str">
        <f t="shared" ref="AA963:AA985" si="264">IF(Z963&lt;&gt;"",B963&amp;": "&amp;Z963,"")</f>
        <v/>
      </c>
      <c r="AC963" s="11" t="str">
        <f t="shared" ref="AC963:AC985" si="265">IF(AB963&lt;&gt;"",B963&amp;": "&amp;AB963,"")</f>
        <v/>
      </c>
      <c r="AE963" s="11" t="str">
        <f t="shared" ref="AE963:AE985" si="266">IF(AD963&lt;&gt;"",B963&amp;": "&amp;AD963,"")</f>
        <v/>
      </c>
      <c r="AG963" s="11" t="str">
        <f t="shared" ref="AG963:AG985" si="267">IF(AF963&lt;&gt;"",B963&amp;": "&amp;AF963,"")</f>
        <v/>
      </c>
      <c r="AI963" s="11" t="str">
        <f t="shared" ref="AI963:AI985" si="268">IF(AH963&lt;&gt;"",B963&amp;": "&amp;AH963,"")</f>
        <v/>
      </c>
    </row>
    <row r="964" spans="2:35" x14ac:dyDescent="0.25">
      <c r="B964" s="41" t="str">
        <f t="shared" si="256"/>
        <v/>
      </c>
      <c r="D964" s="43" t="str">
        <f t="shared" si="255"/>
        <v/>
      </c>
      <c r="G964" s="45"/>
      <c r="H964" s="45"/>
      <c r="I964" s="46" t="str">
        <f t="shared" si="257"/>
        <v/>
      </c>
      <c r="J964" s="46" t="str">
        <f t="shared" si="254"/>
        <v/>
      </c>
      <c r="K964" s="41" t="str">
        <f t="shared" si="258"/>
        <v/>
      </c>
      <c r="L964" s="6"/>
      <c r="M964" s="6"/>
      <c r="N964" s="41" t="str">
        <f t="shared" ref="N964:N1000" si="269">IF(COUNTA(P964,R964,T964,V964,X964,Z964,AB964,AD964,AF964,AH964)&gt;5,P964,"")</f>
        <v/>
      </c>
      <c r="O964" s="47" t="str">
        <f t="shared" ref="O964:O1000" si="270">IF(M964&lt;&gt;"",B964&amp;"/"&amp;M964,IF(N964&lt;&gt;"",N964,""))</f>
        <v/>
      </c>
      <c r="Q964" s="11" t="str">
        <f t="shared" si="259"/>
        <v/>
      </c>
      <c r="S964" s="11" t="str">
        <f t="shared" si="260"/>
        <v/>
      </c>
      <c r="U964" s="11" t="str">
        <f t="shared" si="261"/>
        <v/>
      </c>
      <c r="W964" s="11" t="str">
        <f t="shared" si="262"/>
        <v/>
      </c>
      <c r="Y964" s="11" t="str">
        <f t="shared" si="263"/>
        <v/>
      </c>
      <c r="AA964" s="11" t="str">
        <f t="shared" si="264"/>
        <v/>
      </c>
      <c r="AC964" s="11" t="str">
        <f t="shared" si="265"/>
        <v/>
      </c>
      <c r="AE964" s="11" t="str">
        <f t="shared" si="266"/>
        <v/>
      </c>
      <c r="AG964" s="11" t="str">
        <f t="shared" si="267"/>
        <v/>
      </c>
      <c r="AI964" s="11" t="str">
        <f t="shared" si="268"/>
        <v/>
      </c>
    </row>
    <row r="965" spans="2:35" x14ac:dyDescent="0.25">
      <c r="B965" s="41" t="str">
        <f t="shared" si="256"/>
        <v/>
      </c>
      <c r="D965" s="43" t="str">
        <f t="shared" si="255"/>
        <v/>
      </c>
      <c r="G965" s="45"/>
      <c r="H965" s="45"/>
      <c r="I965" s="46" t="str">
        <f t="shared" si="257"/>
        <v/>
      </c>
      <c r="J965" s="46" t="str">
        <f t="shared" si="254"/>
        <v/>
      </c>
      <c r="K965" s="41" t="str">
        <f t="shared" si="258"/>
        <v/>
      </c>
      <c r="L965" s="6"/>
      <c r="M965" s="6"/>
      <c r="N965" s="41" t="str">
        <f t="shared" si="269"/>
        <v/>
      </c>
      <c r="O965" s="47" t="str">
        <f t="shared" si="270"/>
        <v/>
      </c>
      <c r="Q965" s="11" t="str">
        <f t="shared" si="259"/>
        <v/>
      </c>
      <c r="S965" s="11" t="str">
        <f t="shared" si="260"/>
        <v/>
      </c>
      <c r="U965" s="11" t="str">
        <f t="shared" si="261"/>
        <v/>
      </c>
      <c r="W965" s="11" t="str">
        <f t="shared" si="262"/>
        <v/>
      </c>
      <c r="Y965" s="11" t="str">
        <f t="shared" si="263"/>
        <v/>
      </c>
      <c r="AA965" s="11" t="str">
        <f t="shared" si="264"/>
        <v/>
      </c>
      <c r="AC965" s="11" t="str">
        <f t="shared" si="265"/>
        <v/>
      </c>
      <c r="AE965" s="11" t="str">
        <f t="shared" si="266"/>
        <v/>
      </c>
      <c r="AG965" s="11" t="str">
        <f t="shared" si="267"/>
        <v/>
      </c>
      <c r="AI965" s="11" t="str">
        <f t="shared" si="268"/>
        <v/>
      </c>
    </row>
    <row r="966" spans="2:35" x14ac:dyDescent="0.25">
      <c r="B966" s="41" t="str">
        <f t="shared" si="256"/>
        <v/>
      </c>
      <c r="D966" s="43" t="str">
        <f t="shared" si="255"/>
        <v/>
      </c>
      <c r="G966" s="45"/>
      <c r="H966" s="45"/>
      <c r="I966" s="46" t="str">
        <f t="shared" si="257"/>
        <v/>
      </c>
      <c r="J966" s="46" t="str">
        <f t="shared" si="254"/>
        <v/>
      </c>
      <c r="K966" s="41" t="str">
        <f t="shared" si="258"/>
        <v/>
      </c>
      <c r="L966" s="6"/>
      <c r="M966" s="6"/>
      <c r="N966" s="41" t="str">
        <f t="shared" si="269"/>
        <v/>
      </c>
      <c r="O966" s="47" t="str">
        <f t="shared" si="270"/>
        <v/>
      </c>
      <c r="Q966" s="11" t="str">
        <f t="shared" si="259"/>
        <v/>
      </c>
      <c r="S966" s="11" t="str">
        <f t="shared" si="260"/>
        <v/>
      </c>
      <c r="U966" s="11" t="str">
        <f t="shared" si="261"/>
        <v/>
      </c>
      <c r="W966" s="11" t="str">
        <f t="shared" si="262"/>
        <v/>
      </c>
      <c r="Y966" s="11" t="str">
        <f t="shared" si="263"/>
        <v/>
      </c>
      <c r="AA966" s="11" t="str">
        <f t="shared" si="264"/>
        <v/>
      </c>
      <c r="AC966" s="11" t="str">
        <f t="shared" si="265"/>
        <v/>
      </c>
      <c r="AE966" s="11" t="str">
        <f t="shared" si="266"/>
        <v/>
      </c>
      <c r="AG966" s="11" t="str">
        <f t="shared" si="267"/>
        <v/>
      </c>
      <c r="AI966" s="11" t="str">
        <f t="shared" si="268"/>
        <v/>
      </c>
    </row>
    <row r="967" spans="2:35" x14ac:dyDescent="0.25">
      <c r="B967" s="41" t="str">
        <f t="shared" si="256"/>
        <v/>
      </c>
      <c r="D967" s="43" t="str">
        <f t="shared" si="255"/>
        <v/>
      </c>
      <c r="G967" s="45"/>
      <c r="H967" s="45"/>
      <c r="I967" s="46" t="str">
        <f t="shared" si="257"/>
        <v/>
      </c>
      <c r="J967" s="46" t="str">
        <f t="shared" ref="J967:J985" si="271">IFERROR(I967*K967,"")</f>
        <v/>
      </c>
      <c r="K967" s="41" t="str">
        <f t="shared" si="258"/>
        <v/>
      </c>
      <c r="L967" s="6"/>
      <c r="M967" s="6"/>
      <c r="N967" s="41" t="str">
        <f t="shared" si="269"/>
        <v/>
      </c>
      <c r="O967" s="47" t="str">
        <f t="shared" si="270"/>
        <v/>
      </c>
      <c r="Q967" s="11" t="str">
        <f t="shared" si="259"/>
        <v/>
      </c>
      <c r="S967" s="11" t="str">
        <f t="shared" si="260"/>
        <v/>
      </c>
      <c r="U967" s="11" t="str">
        <f t="shared" si="261"/>
        <v/>
      </c>
      <c r="W967" s="11" t="str">
        <f t="shared" si="262"/>
        <v/>
      </c>
      <c r="Y967" s="11" t="str">
        <f t="shared" si="263"/>
        <v/>
      </c>
      <c r="AA967" s="11" t="str">
        <f t="shared" si="264"/>
        <v/>
      </c>
      <c r="AC967" s="11" t="str">
        <f t="shared" si="265"/>
        <v/>
      </c>
      <c r="AE967" s="11" t="str">
        <f t="shared" si="266"/>
        <v/>
      </c>
      <c r="AG967" s="11" t="str">
        <f t="shared" si="267"/>
        <v/>
      </c>
      <c r="AI967" s="11" t="str">
        <f t="shared" si="268"/>
        <v/>
      </c>
    </row>
    <row r="968" spans="2:35" x14ac:dyDescent="0.25">
      <c r="B968" s="41" t="str">
        <f t="shared" si="256"/>
        <v/>
      </c>
      <c r="D968" s="43" t="str">
        <f t="shared" si="255"/>
        <v/>
      </c>
      <c r="G968" s="45"/>
      <c r="H968" s="45"/>
      <c r="I968" s="46" t="str">
        <f t="shared" si="257"/>
        <v/>
      </c>
      <c r="J968" s="46" t="str">
        <f t="shared" si="271"/>
        <v/>
      </c>
      <c r="K968" s="41" t="str">
        <f t="shared" si="258"/>
        <v/>
      </c>
      <c r="L968" s="6"/>
      <c r="M968" s="6"/>
      <c r="N968" s="41" t="str">
        <f t="shared" si="269"/>
        <v/>
      </c>
      <c r="O968" s="47" t="str">
        <f t="shared" si="270"/>
        <v/>
      </c>
      <c r="Q968" s="11" t="str">
        <f t="shared" si="259"/>
        <v/>
      </c>
      <c r="S968" s="11" t="str">
        <f t="shared" si="260"/>
        <v/>
      </c>
      <c r="U968" s="11" t="str">
        <f t="shared" si="261"/>
        <v/>
      </c>
      <c r="W968" s="11" t="str">
        <f t="shared" si="262"/>
        <v/>
      </c>
      <c r="Y968" s="11" t="str">
        <f t="shared" si="263"/>
        <v/>
      </c>
      <c r="AA968" s="11" t="str">
        <f t="shared" si="264"/>
        <v/>
      </c>
      <c r="AC968" s="11" t="str">
        <f t="shared" si="265"/>
        <v/>
      </c>
      <c r="AE968" s="11" t="str">
        <f t="shared" si="266"/>
        <v/>
      </c>
      <c r="AG968" s="11" t="str">
        <f t="shared" si="267"/>
        <v/>
      </c>
      <c r="AI968" s="11" t="str">
        <f t="shared" si="268"/>
        <v/>
      </c>
    </row>
    <row r="969" spans="2:35" x14ac:dyDescent="0.25">
      <c r="B969" s="41" t="str">
        <f t="shared" si="256"/>
        <v/>
      </c>
      <c r="D969" s="43" t="str">
        <f t="shared" si="255"/>
        <v/>
      </c>
      <c r="G969" s="45"/>
      <c r="H969" s="45"/>
      <c r="I969" s="46" t="str">
        <f t="shared" si="257"/>
        <v/>
      </c>
      <c r="J969" s="46" t="str">
        <f t="shared" si="271"/>
        <v/>
      </c>
      <c r="K969" s="41" t="str">
        <f t="shared" si="258"/>
        <v/>
      </c>
      <c r="L969" s="6"/>
      <c r="M969" s="6"/>
      <c r="N969" s="41" t="str">
        <f t="shared" si="269"/>
        <v/>
      </c>
      <c r="O969" s="47" t="str">
        <f t="shared" si="270"/>
        <v/>
      </c>
      <c r="Q969" s="11" t="str">
        <f t="shared" si="259"/>
        <v/>
      </c>
      <c r="S969" s="11" t="str">
        <f t="shared" si="260"/>
        <v/>
      </c>
      <c r="U969" s="11" t="str">
        <f t="shared" si="261"/>
        <v/>
      </c>
      <c r="W969" s="11" t="str">
        <f t="shared" si="262"/>
        <v/>
      </c>
      <c r="Y969" s="11" t="str">
        <f t="shared" si="263"/>
        <v/>
      </c>
      <c r="AA969" s="11" t="str">
        <f t="shared" si="264"/>
        <v/>
      </c>
      <c r="AC969" s="11" t="str">
        <f t="shared" si="265"/>
        <v/>
      </c>
      <c r="AE969" s="11" t="str">
        <f t="shared" si="266"/>
        <v/>
      </c>
      <c r="AG969" s="11" t="str">
        <f t="shared" si="267"/>
        <v/>
      </c>
      <c r="AI969" s="11" t="str">
        <f t="shared" si="268"/>
        <v/>
      </c>
    </row>
    <row r="970" spans="2:35" x14ac:dyDescent="0.25">
      <c r="B970" s="41" t="str">
        <f t="shared" si="256"/>
        <v/>
      </c>
      <c r="D970" s="43" t="str">
        <f t="shared" si="255"/>
        <v/>
      </c>
      <c r="G970" s="45"/>
      <c r="H970" s="45"/>
      <c r="I970" s="46" t="str">
        <f t="shared" si="257"/>
        <v/>
      </c>
      <c r="J970" s="46" t="str">
        <f t="shared" si="271"/>
        <v/>
      </c>
      <c r="K970" s="41" t="str">
        <f t="shared" si="258"/>
        <v/>
      </c>
      <c r="L970" s="6"/>
      <c r="M970" s="6"/>
      <c r="N970" s="41" t="str">
        <f t="shared" si="269"/>
        <v/>
      </c>
      <c r="O970" s="47" t="str">
        <f t="shared" si="270"/>
        <v/>
      </c>
      <c r="Q970" s="11" t="str">
        <f t="shared" si="259"/>
        <v/>
      </c>
      <c r="S970" s="11" t="str">
        <f t="shared" si="260"/>
        <v/>
      </c>
      <c r="U970" s="11" t="str">
        <f t="shared" si="261"/>
        <v/>
      </c>
      <c r="W970" s="11" t="str">
        <f t="shared" si="262"/>
        <v/>
      </c>
      <c r="Y970" s="11" t="str">
        <f t="shared" si="263"/>
        <v/>
      </c>
      <c r="AA970" s="11" t="str">
        <f t="shared" si="264"/>
        <v/>
      </c>
      <c r="AC970" s="11" t="str">
        <f t="shared" si="265"/>
        <v/>
      </c>
      <c r="AE970" s="11" t="str">
        <f t="shared" si="266"/>
        <v/>
      </c>
      <c r="AG970" s="11" t="str">
        <f t="shared" si="267"/>
        <v/>
      </c>
      <c r="AI970" s="11" t="str">
        <f t="shared" si="268"/>
        <v/>
      </c>
    </row>
    <row r="971" spans="2:35" x14ac:dyDescent="0.25">
      <c r="B971" s="41" t="str">
        <f t="shared" si="256"/>
        <v/>
      </c>
      <c r="D971" s="43" t="str">
        <f t="shared" si="255"/>
        <v/>
      </c>
      <c r="G971" s="45"/>
      <c r="H971" s="45"/>
      <c r="I971" s="46" t="str">
        <f t="shared" si="257"/>
        <v/>
      </c>
      <c r="J971" s="46" t="str">
        <f t="shared" si="271"/>
        <v/>
      </c>
      <c r="K971" s="41" t="str">
        <f t="shared" si="258"/>
        <v/>
      </c>
      <c r="L971" s="6"/>
      <c r="M971" s="6"/>
      <c r="N971" s="41" t="str">
        <f t="shared" si="269"/>
        <v/>
      </c>
      <c r="O971" s="47" t="str">
        <f t="shared" si="270"/>
        <v/>
      </c>
      <c r="Q971" s="11" t="str">
        <f t="shared" si="259"/>
        <v/>
      </c>
      <c r="S971" s="11" t="str">
        <f t="shared" si="260"/>
        <v/>
      </c>
      <c r="U971" s="11" t="str">
        <f t="shared" si="261"/>
        <v/>
      </c>
      <c r="W971" s="11" t="str">
        <f t="shared" si="262"/>
        <v/>
      </c>
      <c r="Y971" s="11" t="str">
        <f t="shared" si="263"/>
        <v/>
      </c>
      <c r="AA971" s="11" t="str">
        <f t="shared" si="264"/>
        <v/>
      </c>
      <c r="AC971" s="11" t="str">
        <f t="shared" si="265"/>
        <v/>
      </c>
      <c r="AE971" s="11" t="str">
        <f t="shared" si="266"/>
        <v/>
      </c>
      <c r="AG971" s="11" t="str">
        <f t="shared" si="267"/>
        <v/>
      </c>
      <c r="AI971" s="11" t="str">
        <f t="shared" si="268"/>
        <v/>
      </c>
    </row>
    <row r="972" spans="2:35" x14ac:dyDescent="0.25">
      <c r="B972" s="41" t="str">
        <f t="shared" si="256"/>
        <v/>
      </c>
      <c r="D972" s="43" t="str">
        <f t="shared" si="255"/>
        <v/>
      </c>
      <c r="G972" s="45"/>
      <c r="H972" s="45"/>
      <c r="I972" s="46" t="str">
        <f t="shared" si="257"/>
        <v/>
      </c>
      <c r="J972" s="46" t="str">
        <f t="shared" si="271"/>
        <v/>
      </c>
      <c r="K972" s="41" t="str">
        <f t="shared" si="258"/>
        <v/>
      </c>
      <c r="L972" s="6"/>
      <c r="M972" s="6"/>
      <c r="N972" s="41" t="str">
        <f t="shared" si="269"/>
        <v/>
      </c>
      <c r="O972" s="47" t="str">
        <f t="shared" si="270"/>
        <v/>
      </c>
      <c r="Q972" s="11" t="str">
        <f t="shared" si="259"/>
        <v/>
      </c>
      <c r="S972" s="11" t="str">
        <f t="shared" si="260"/>
        <v/>
      </c>
      <c r="U972" s="11" t="str">
        <f t="shared" si="261"/>
        <v/>
      </c>
      <c r="W972" s="11" t="str">
        <f t="shared" si="262"/>
        <v/>
      </c>
      <c r="Y972" s="11" t="str">
        <f t="shared" si="263"/>
        <v/>
      </c>
      <c r="AA972" s="11" t="str">
        <f t="shared" si="264"/>
        <v/>
      </c>
      <c r="AC972" s="11" t="str">
        <f t="shared" si="265"/>
        <v/>
      </c>
      <c r="AE972" s="11" t="str">
        <f t="shared" si="266"/>
        <v/>
      </c>
      <c r="AG972" s="11" t="str">
        <f t="shared" si="267"/>
        <v/>
      </c>
      <c r="AI972" s="11" t="str">
        <f t="shared" si="268"/>
        <v/>
      </c>
    </row>
    <row r="973" spans="2:35" x14ac:dyDescent="0.25">
      <c r="B973" s="41" t="str">
        <f t="shared" si="256"/>
        <v/>
      </c>
      <c r="D973" s="43" t="str">
        <f t="shared" si="255"/>
        <v/>
      </c>
      <c r="G973" s="45"/>
      <c r="H973" s="45"/>
      <c r="I973" s="46" t="str">
        <f t="shared" si="257"/>
        <v/>
      </c>
      <c r="J973" s="46" t="str">
        <f t="shared" si="271"/>
        <v/>
      </c>
      <c r="K973" s="41" t="str">
        <f t="shared" si="258"/>
        <v/>
      </c>
      <c r="L973" s="6"/>
      <c r="M973" s="6"/>
      <c r="N973" s="41" t="str">
        <f t="shared" si="269"/>
        <v/>
      </c>
      <c r="O973" s="47" t="str">
        <f t="shared" si="270"/>
        <v/>
      </c>
      <c r="Q973" s="11" t="str">
        <f t="shared" si="259"/>
        <v/>
      </c>
      <c r="S973" s="11" t="str">
        <f t="shared" si="260"/>
        <v/>
      </c>
      <c r="U973" s="11" t="str">
        <f t="shared" si="261"/>
        <v/>
      </c>
      <c r="W973" s="11" t="str">
        <f t="shared" si="262"/>
        <v/>
      </c>
      <c r="Y973" s="11" t="str">
        <f t="shared" si="263"/>
        <v/>
      </c>
      <c r="AA973" s="11" t="str">
        <f t="shared" si="264"/>
        <v/>
      </c>
      <c r="AC973" s="11" t="str">
        <f t="shared" si="265"/>
        <v/>
      </c>
      <c r="AE973" s="11" t="str">
        <f t="shared" si="266"/>
        <v/>
      </c>
      <c r="AG973" s="11" t="str">
        <f t="shared" si="267"/>
        <v/>
      </c>
      <c r="AI973" s="11" t="str">
        <f t="shared" si="268"/>
        <v/>
      </c>
    </row>
    <row r="974" spans="2:35" x14ac:dyDescent="0.25">
      <c r="B974" s="41" t="str">
        <f t="shared" si="256"/>
        <v/>
      </c>
      <c r="D974" s="43" t="str">
        <f t="shared" si="255"/>
        <v/>
      </c>
      <c r="G974" s="45"/>
      <c r="H974" s="45"/>
      <c r="I974" s="46" t="str">
        <f t="shared" si="257"/>
        <v/>
      </c>
      <c r="J974" s="46" t="str">
        <f t="shared" si="271"/>
        <v/>
      </c>
      <c r="K974" s="41" t="str">
        <f t="shared" si="258"/>
        <v/>
      </c>
      <c r="L974" s="6"/>
      <c r="M974" s="6"/>
      <c r="N974" s="41" t="str">
        <f t="shared" si="269"/>
        <v/>
      </c>
      <c r="O974" s="47" t="str">
        <f t="shared" si="270"/>
        <v/>
      </c>
      <c r="Q974" s="11" t="str">
        <f t="shared" si="259"/>
        <v/>
      </c>
      <c r="S974" s="11" t="str">
        <f t="shared" si="260"/>
        <v/>
      </c>
      <c r="U974" s="11" t="str">
        <f t="shared" si="261"/>
        <v/>
      </c>
      <c r="W974" s="11" t="str">
        <f t="shared" si="262"/>
        <v/>
      </c>
      <c r="Y974" s="11" t="str">
        <f t="shared" si="263"/>
        <v/>
      </c>
      <c r="AA974" s="11" t="str">
        <f t="shared" si="264"/>
        <v/>
      </c>
      <c r="AC974" s="11" t="str">
        <f t="shared" si="265"/>
        <v/>
      </c>
      <c r="AE974" s="11" t="str">
        <f t="shared" si="266"/>
        <v/>
      </c>
      <c r="AG974" s="11" t="str">
        <f t="shared" si="267"/>
        <v/>
      </c>
      <c r="AI974" s="11" t="str">
        <f t="shared" si="268"/>
        <v/>
      </c>
    </row>
    <row r="975" spans="2:35" x14ac:dyDescent="0.25">
      <c r="B975" s="41" t="str">
        <f t="shared" si="256"/>
        <v/>
      </c>
      <c r="D975" s="43" t="str">
        <f t="shared" si="255"/>
        <v/>
      </c>
      <c r="G975" s="45"/>
      <c r="H975" s="45"/>
      <c r="I975" s="46" t="str">
        <f t="shared" si="257"/>
        <v/>
      </c>
      <c r="J975" s="46" t="str">
        <f t="shared" si="271"/>
        <v/>
      </c>
      <c r="K975" s="41" t="str">
        <f t="shared" si="258"/>
        <v/>
      </c>
      <c r="L975" s="6"/>
      <c r="M975" s="6"/>
      <c r="N975" s="41" t="str">
        <f t="shared" si="269"/>
        <v/>
      </c>
      <c r="O975" s="47" t="str">
        <f t="shared" si="270"/>
        <v/>
      </c>
      <c r="Q975" s="11" t="str">
        <f t="shared" si="259"/>
        <v/>
      </c>
      <c r="S975" s="11" t="str">
        <f t="shared" si="260"/>
        <v/>
      </c>
      <c r="U975" s="11" t="str">
        <f t="shared" si="261"/>
        <v/>
      </c>
      <c r="W975" s="11" t="str">
        <f t="shared" si="262"/>
        <v/>
      </c>
      <c r="Y975" s="11" t="str">
        <f t="shared" si="263"/>
        <v/>
      </c>
      <c r="AA975" s="11" t="str">
        <f t="shared" si="264"/>
        <v/>
      </c>
      <c r="AC975" s="11" t="str">
        <f t="shared" si="265"/>
        <v/>
      </c>
      <c r="AE975" s="11" t="str">
        <f t="shared" si="266"/>
        <v/>
      </c>
      <c r="AG975" s="11" t="str">
        <f t="shared" si="267"/>
        <v/>
      </c>
      <c r="AI975" s="11" t="str">
        <f t="shared" si="268"/>
        <v/>
      </c>
    </row>
    <row r="976" spans="2:35" x14ac:dyDescent="0.25">
      <c r="B976" s="41" t="str">
        <f t="shared" si="256"/>
        <v/>
      </c>
      <c r="D976" s="43" t="str">
        <f t="shared" si="255"/>
        <v/>
      </c>
      <c r="G976" s="45"/>
      <c r="H976" s="45"/>
      <c r="I976" s="46" t="str">
        <f t="shared" si="257"/>
        <v/>
      </c>
      <c r="J976" s="46" t="str">
        <f t="shared" si="271"/>
        <v/>
      </c>
      <c r="K976" s="41" t="str">
        <f t="shared" si="258"/>
        <v/>
      </c>
      <c r="L976" s="6"/>
      <c r="M976" s="6"/>
      <c r="N976" s="41" t="str">
        <f t="shared" si="269"/>
        <v/>
      </c>
      <c r="O976" s="47" t="str">
        <f t="shared" si="270"/>
        <v/>
      </c>
      <c r="Q976" s="11" t="str">
        <f t="shared" si="259"/>
        <v/>
      </c>
      <c r="S976" s="11" t="str">
        <f t="shared" si="260"/>
        <v/>
      </c>
      <c r="U976" s="11" t="str">
        <f t="shared" si="261"/>
        <v/>
      </c>
      <c r="W976" s="11" t="str">
        <f t="shared" si="262"/>
        <v/>
      </c>
      <c r="Y976" s="11" t="str">
        <f t="shared" si="263"/>
        <v/>
      </c>
      <c r="AA976" s="11" t="str">
        <f t="shared" si="264"/>
        <v/>
      </c>
      <c r="AC976" s="11" t="str">
        <f t="shared" si="265"/>
        <v/>
      </c>
      <c r="AE976" s="11" t="str">
        <f t="shared" si="266"/>
        <v/>
      </c>
      <c r="AG976" s="11" t="str">
        <f t="shared" si="267"/>
        <v/>
      </c>
      <c r="AI976" s="11" t="str">
        <f t="shared" si="268"/>
        <v/>
      </c>
    </row>
    <row r="977" spans="2:35" x14ac:dyDescent="0.25">
      <c r="B977" s="41" t="str">
        <f t="shared" si="256"/>
        <v/>
      </c>
      <c r="D977" s="43" t="str">
        <f t="shared" si="255"/>
        <v/>
      </c>
      <c r="G977" s="45"/>
      <c r="H977" s="45"/>
      <c r="I977" s="46" t="str">
        <f t="shared" si="257"/>
        <v/>
      </c>
      <c r="J977" s="46" t="str">
        <f t="shared" si="271"/>
        <v/>
      </c>
      <c r="K977" s="41" t="str">
        <f t="shared" si="258"/>
        <v/>
      </c>
      <c r="L977" s="6"/>
      <c r="M977" s="6"/>
      <c r="N977" s="41" t="str">
        <f t="shared" si="269"/>
        <v/>
      </c>
      <c r="O977" s="47" t="str">
        <f t="shared" si="270"/>
        <v/>
      </c>
      <c r="Q977" s="11" t="str">
        <f t="shared" si="259"/>
        <v/>
      </c>
      <c r="S977" s="11" t="str">
        <f t="shared" si="260"/>
        <v/>
      </c>
      <c r="U977" s="11" t="str">
        <f t="shared" si="261"/>
        <v/>
      </c>
      <c r="W977" s="11" t="str">
        <f t="shared" si="262"/>
        <v/>
      </c>
      <c r="Y977" s="11" t="str">
        <f t="shared" si="263"/>
        <v/>
      </c>
      <c r="AA977" s="11" t="str">
        <f t="shared" si="264"/>
        <v/>
      </c>
      <c r="AC977" s="11" t="str">
        <f t="shared" si="265"/>
        <v/>
      </c>
      <c r="AE977" s="11" t="str">
        <f t="shared" si="266"/>
        <v/>
      </c>
      <c r="AG977" s="11" t="str">
        <f t="shared" si="267"/>
        <v/>
      </c>
      <c r="AI977" s="11" t="str">
        <f t="shared" si="268"/>
        <v/>
      </c>
    </row>
    <row r="978" spans="2:35" x14ac:dyDescent="0.25">
      <c r="B978" s="41" t="str">
        <f t="shared" si="256"/>
        <v/>
      </c>
      <c r="D978" s="43" t="str">
        <f t="shared" si="255"/>
        <v/>
      </c>
      <c r="G978" s="45"/>
      <c r="H978" s="45"/>
      <c r="I978" s="46" t="str">
        <f t="shared" si="257"/>
        <v/>
      </c>
      <c r="J978" s="46" t="str">
        <f t="shared" si="271"/>
        <v/>
      </c>
      <c r="K978" s="41" t="str">
        <f t="shared" si="258"/>
        <v/>
      </c>
      <c r="L978" s="6"/>
      <c r="M978" s="6"/>
      <c r="N978" s="41" t="str">
        <f t="shared" si="269"/>
        <v/>
      </c>
      <c r="O978" s="47" t="str">
        <f t="shared" si="270"/>
        <v/>
      </c>
      <c r="Q978" s="11" t="str">
        <f t="shared" si="259"/>
        <v/>
      </c>
      <c r="S978" s="11" t="str">
        <f t="shared" si="260"/>
        <v/>
      </c>
      <c r="U978" s="11" t="str">
        <f t="shared" si="261"/>
        <v/>
      </c>
      <c r="W978" s="11" t="str">
        <f t="shared" si="262"/>
        <v/>
      </c>
      <c r="Y978" s="11" t="str">
        <f t="shared" si="263"/>
        <v/>
      </c>
      <c r="AA978" s="11" t="str">
        <f t="shared" si="264"/>
        <v/>
      </c>
      <c r="AC978" s="11" t="str">
        <f t="shared" si="265"/>
        <v/>
      </c>
      <c r="AE978" s="11" t="str">
        <f t="shared" si="266"/>
        <v/>
      </c>
      <c r="AG978" s="11" t="str">
        <f t="shared" si="267"/>
        <v/>
      </c>
      <c r="AI978" s="11" t="str">
        <f t="shared" si="268"/>
        <v/>
      </c>
    </row>
    <row r="979" spans="2:35" x14ac:dyDescent="0.25">
      <c r="B979" s="41" t="str">
        <f t="shared" si="256"/>
        <v/>
      </c>
      <c r="D979" s="43" t="str">
        <f t="shared" si="255"/>
        <v/>
      </c>
      <c r="G979" s="45"/>
      <c r="H979" s="45"/>
      <c r="I979" s="46" t="str">
        <f t="shared" si="257"/>
        <v/>
      </c>
      <c r="J979" s="46" t="str">
        <f t="shared" si="271"/>
        <v/>
      </c>
      <c r="K979" s="41" t="str">
        <f t="shared" si="258"/>
        <v/>
      </c>
      <c r="L979" s="6"/>
      <c r="M979" s="6"/>
      <c r="N979" s="41" t="str">
        <f t="shared" si="269"/>
        <v/>
      </c>
      <c r="O979" s="47" t="str">
        <f t="shared" si="270"/>
        <v/>
      </c>
      <c r="Q979" s="11" t="str">
        <f t="shared" si="259"/>
        <v/>
      </c>
      <c r="S979" s="11" t="str">
        <f t="shared" si="260"/>
        <v/>
      </c>
      <c r="U979" s="11" t="str">
        <f t="shared" si="261"/>
        <v/>
      </c>
      <c r="W979" s="11" t="str">
        <f t="shared" si="262"/>
        <v/>
      </c>
      <c r="Y979" s="11" t="str">
        <f t="shared" si="263"/>
        <v/>
      </c>
      <c r="AA979" s="11" t="str">
        <f t="shared" si="264"/>
        <v/>
      </c>
      <c r="AC979" s="11" t="str">
        <f t="shared" si="265"/>
        <v/>
      </c>
      <c r="AE979" s="11" t="str">
        <f t="shared" si="266"/>
        <v/>
      </c>
      <c r="AG979" s="11" t="str">
        <f t="shared" si="267"/>
        <v/>
      </c>
      <c r="AI979" s="11" t="str">
        <f t="shared" si="268"/>
        <v/>
      </c>
    </row>
    <row r="980" spans="2:35" x14ac:dyDescent="0.25">
      <c r="B980" s="41" t="str">
        <f t="shared" si="256"/>
        <v/>
      </c>
      <c r="D980" s="43" t="str">
        <f t="shared" si="255"/>
        <v/>
      </c>
      <c r="G980" s="45"/>
      <c r="H980" s="45"/>
      <c r="I980" s="46" t="str">
        <f t="shared" si="257"/>
        <v/>
      </c>
      <c r="J980" s="46" t="str">
        <f t="shared" si="271"/>
        <v/>
      </c>
      <c r="K980" s="41" t="str">
        <f t="shared" si="258"/>
        <v/>
      </c>
      <c r="L980" s="6"/>
      <c r="M980" s="6"/>
      <c r="N980" s="41" t="str">
        <f t="shared" si="269"/>
        <v/>
      </c>
      <c r="O980" s="47" t="str">
        <f t="shared" si="270"/>
        <v/>
      </c>
      <c r="Q980" s="11" t="str">
        <f t="shared" si="259"/>
        <v/>
      </c>
      <c r="S980" s="11" t="str">
        <f t="shared" si="260"/>
        <v/>
      </c>
      <c r="U980" s="11" t="str">
        <f t="shared" si="261"/>
        <v/>
      </c>
      <c r="W980" s="11" t="str">
        <f t="shared" si="262"/>
        <v/>
      </c>
      <c r="Y980" s="11" t="str">
        <f t="shared" si="263"/>
        <v/>
      </c>
      <c r="AA980" s="11" t="str">
        <f t="shared" si="264"/>
        <v/>
      </c>
      <c r="AC980" s="11" t="str">
        <f t="shared" si="265"/>
        <v/>
      </c>
      <c r="AE980" s="11" t="str">
        <f t="shared" si="266"/>
        <v/>
      </c>
      <c r="AG980" s="11" t="str">
        <f t="shared" si="267"/>
        <v/>
      </c>
      <c r="AI980" s="11" t="str">
        <f t="shared" si="268"/>
        <v/>
      </c>
    </row>
    <row r="981" spans="2:35" x14ac:dyDescent="0.25">
      <c r="B981" s="41" t="str">
        <f t="shared" si="256"/>
        <v/>
      </c>
      <c r="D981" s="43" t="str">
        <f t="shared" si="255"/>
        <v/>
      </c>
      <c r="G981" s="45"/>
      <c r="H981" s="45"/>
      <c r="I981" s="46" t="str">
        <f t="shared" si="257"/>
        <v/>
      </c>
      <c r="J981" s="46" t="str">
        <f t="shared" si="271"/>
        <v/>
      </c>
      <c r="K981" s="41" t="str">
        <f t="shared" si="258"/>
        <v/>
      </c>
      <c r="L981" s="6"/>
      <c r="M981" s="6"/>
      <c r="N981" s="41" t="str">
        <f t="shared" si="269"/>
        <v/>
      </c>
      <c r="O981" s="47" t="str">
        <f t="shared" si="270"/>
        <v/>
      </c>
      <c r="Q981" s="11" t="str">
        <f t="shared" si="259"/>
        <v/>
      </c>
      <c r="S981" s="11" t="str">
        <f t="shared" si="260"/>
        <v/>
      </c>
      <c r="U981" s="11" t="str">
        <f t="shared" si="261"/>
        <v/>
      </c>
      <c r="W981" s="11" t="str">
        <f t="shared" si="262"/>
        <v/>
      </c>
      <c r="Y981" s="11" t="str">
        <f t="shared" si="263"/>
        <v/>
      </c>
      <c r="AA981" s="11" t="str">
        <f t="shared" si="264"/>
        <v/>
      </c>
      <c r="AC981" s="11" t="str">
        <f t="shared" si="265"/>
        <v/>
      </c>
      <c r="AE981" s="11" t="str">
        <f t="shared" si="266"/>
        <v/>
      </c>
      <c r="AG981" s="11" t="str">
        <f t="shared" si="267"/>
        <v/>
      </c>
      <c r="AI981" s="11" t="str">
        <f t="shared" si="268"/>
        <v/>
      </c>
    </row>
    <row r="982" spans="2:35" x14ac:dyDescent="0.25">
      <c r="B982" s="41" t="str">
        <f t="shared" si="256"/>
        <v/>
      </c>
      <c r="D982" s="43" t="str">
        <f t="shared" si="255"/>
        <v/>
      </c>
      <c r="G982" s="45"/>
      <c r="H982" s="45"/>
      <c r="I982" s="46" t="str">
        <f t="shared" si="257"/>
        <v/>
      </c>
      <c r="J982" s="46" t="str">
        <f t="shared" si="271"/>
        <v/>
      </c>
      <c r="K982" s="41" t="str">
        <f t="shared" si="258"/>
        <v/>
      </c>
      <c r="L982" s="6"/>
      <c r="M982" s="6"/>
      <c r="N982" s="41" t="str">
        <f t="shared" si="269"/>
        <v/>
      </c>
      <c r="O982" s="47" t="str">
        <f t="shared" si="270"/>
        <v/>
      </c>
      <c r="Q982" s="11" t="str">
        <f t="shared" si="259"/>
        <v/>
      </c>
      <c r="S982" s="11" t="str">
        <f t="shared" si="260"/>
        <v/>
      </c>
      <c r="U982" s="11" t="str">
        <f t="shared" si="261"/>
        <v/>
      </c>
      <c r="W982" s="11" t="str">
        <f t="shared" si="262"/>
        <v/>
      </c>
      <c r="Y982" s="11" t="str">
        <f t="shared" si="263"/>
        <v/>
      </c>
      <c r="AA982" s="11" t="str">
        <f t="shared" si="264"/>
        <v/>
      </c>
      <c r="AC982" s="11" t="str">
        <f t="shared" si="265"/>
        <v/>
      </c>
      <c r="AE982" s="11" t="str">
        <f t="shared" si="266"/>
        <v/>
      </c>
      <c r="AG982" s="11" t="str">
        <f t="shared" si="267"/>
        <v/>
      </c>
      <c r="AI982" s="11" t="str">
        <f t="shared" si="268"/>
        <v/>
      </c>
    </row>
    <row r="983" spans="2:35" x14ac:dyDescent="0.25">
      <c r="B983" s="41" t="str">
        <f t="shared" si="256"/>
        <v/>
      </c>
      <c r="D983" s="43" t="str">
        <f t="shared" si="255"/>
        <v/>
      </c>
      <c r="G983" s="45"/>
      <c r="H983" s="45"/>
      <c r="I983" s="46" t="str">
        <f t="shared" si="257"/>
        <v/>
      </c>
      <c r="J983" s="46" t="str">
        <f t="shared" si="271"/>
        <v/>
      </c>
      <c r="K983" s="41" t="str">
        <f t="shared" si="258"/>
        <v/>
      </c>
      <c r="L983" s="6"/>
      <c r="M983" s="6"/>
      <c r="N983" s="41" t="str">
        <f t="shared" si="269"/>
        <v/>
      </c>
      <c r="O983" s="47" t="str">
        <f t="shared" si="270"/>
        <v/>
      </c>
      <c r="Q983" s="11" t="str">
        <f t="shared" si="259"/>
        <v/>
      </c>
      <c r="S983" s="11" t="str">
        <f t="shared" si="260"/>
        <v/>
      </c>
      <c r="U983" s="11" t="str">
        <f t="shared" si="261"/>
        <v/>
      </c>
      <c r="W983" s="11" t="str">
        <f t="shared" si="262"/>
        <v/>
      </c>
      <c r="Y983" s="11" t="str">
        <f t="shared" si="263"/>
        <v/>
      </c>
      <c r="AA983" s="11" t="str">
        <f t="shared" si="264"/>
        <v/>
      </c>
      <c r="AC983" s="11" t="str">
        <f t="shared" si="265"/>
        <v/>
      </c>
      <c r="AE983" s="11" t="str">
        <f t="shared" si="266"/>
        <v/>
      </c>
      <c r="AG983" s="11" t="str">
        <f t="shared" si="267"/>
        <v/>
      </c>
      <c r="AI983" s="11" t="str">
        <f t="shared" si="268"/>
        <v/>
      </c>
    </row>
    <row r="984" spans="2:35" x14ac:dyDescent="0.25">
      <c r="B984" s="41" t="str">
        <f t="shared" si="256"/>
        <v/>
      </c>
      <c r="D984" s="43" t="str">
        <f t="shared" si="255"/>
        <v/>
      </c>
      <c r="G984" s="45"/>
      <c r="H984" s="45"/>
      <c r="I984" s="46" t="str">
        <f t="shared" si="257"/>
        <v/>
      </c>
      <c r="J984" s="46" t="str">
        <f t="shared" si="271"/>
        <v/>
      </c>
      <c r="K984" s="41" t="str">
        <f t="shared" si="258"/>
        <v/>
      </c>
      <c r="L984" s="6"/>
      <c r="M984" s="6"/>
      <c r="N984" s="41" t="str">
        <f t="shared" si="269"/>
        <v/>
      </c>
      <c r="O984" s="47" t="str">
        <f t="shared" si="270"/>
        <v/>
      </c>
      <c r="Q984" s="11" t="str">
        <f t="shared" si="259"/>
        <v/>
      </c>
      <c r="S984" s="11" t="str">
        <f t="shared" si="260"/>
        <v/>
      </c>
      <c r="U984" s="11" t="str">
        <f t="shared" si="261"/>
        <v/>
      </c>
      <c r="W984" s="11" t="str">
        <f t="shared" si="262"/>
        <v/>
      </c>
      <c r="Y984" s="11" t="str">
        <f t="shared" si="263"/>
        <v/>
      </c>
      <c r="AA984" s="11" t="str">
        <f t="shared" si="264"/>
        <v/>
      </c>
      <c r="AC984" s="11" t="str">
        <f t="shared" si="265"/>
        <v/>
      </c>
      <c r="AE984" s="11" t="str">
        <f t="shared" si="266"/>
        <v/>
      </c>
      <c r="AG984" s="11" t="str">
        <f t="shared" si="267"/>
        <v/>
      </c>
      <c r="AI984" s="11" t="str">
        <f t="shared" si="268"/>
        <v/>
      </c>
    </row>
    <row r="985" spans="2:35" x14ac:dyDescent="0.25">
      <c r="B985" s="41" t="str">
        <f t="shared" si="256"/>
        <v/>
      </c>
      <c r="D985" s="43" t="str">
        <f t="shared" si="255"/>
        <v/>
      </c>
      <c r="G985" s="45"/>
      <c r="H985" s="45"/>
      <c r="I985" s="46" t="str">
        <f t="shared" si="257"/>
        <v/>
      </c>
      <c r="J985" s="46" t="str">
        <f t="shared" si="271"/>
        <v/>
      </c>
      <c r="K985" s="41" t="str">
        <f t="shared" si="258"/>
        <v/>
      </c>
      <c r="L985" s="6"/>
      <c r="M985" s="6"/>
      <c r="N985" s="41" t="str">
        <f t="shared" si="269"/>
        <v/>
      </c>
      <c r="O985" s="47" t="str">
        <f t="shared" si="270"/>
        <v/>
      </c>
      <c r="Q985" s="11" t="str">
        <f t="shared" si="259"/>
        <v/>
      </c>
      <c r="S985" s="11" t="str">
        <f t="shared" si="260"/>
        <v/>
      </c>
      <c r="U985" s="11" t="str">
        <f t="shared" si="261"/>
        <v/>
      </c>
      <c r="W985" s="11" t="str">
        <f t="shared" si="262"/>
        <v/>
      </c>
      <c r="Y985" s="11" t="str">
        <f t="shared" si="263"/>
        <v/>
      </c>
      <c r="AA985" s="11" t="str">
        <f t="shared" si="264"/>
        <v/>
      </c>
      <c r="AC985" s="11" t="str">
        <f t="shared" si="265"/>
        <v/>
      </c>
      <c r="AE985" s="11" t="str">
        <f t="shared" si="266"/>
        <v/>
      </c>
      <c r="AG985" s="11" t="str">
        <f t="shared" si="267"/>
        <v/>
      </c>
      <c r="AI985" s="11" t="str">
        <f t="shared" si="268"/>
        <v/>
      </c>
    </row>
    <row r="986" spans="2:35" x14ac:dyDescent="0.25">
      <c r="N986" s="41" t="str">
        <f t="shared" si="269"/>
        <v/>
      </c>
      <c r="O986" s="47" t="str">
        <f t="shared" si="270"/>
        <v/>
      </c>
    </row>
    <row r="987" spans="2:35" x14ac:dyDescent="0.25">
      <c r="N987" s="41" t="str">
        <f t="shared" si="269"/>
        <v/>
      </c>
      <c r="O987" s="47" t="str">
        <f t="shared" si="270"/>
        <v/>
      </c>
    </row>
    <row r="988" spans="2:35" x14ac:dyDescent="0.25">
      <c r="N988" s="41" t="str">
        <f t="shared" si="269"/>
        <v/>
      </c>
      <c r="O988" s="47" t="str">
        <f t="shared" si="270"/>
        <v/>
      </c>
    </row>
    <row r="989" spans="2:35" x14ac:dyDescent="0.25">
      <c r="N989" s="41" t="str">
        <f t="shared" si="269"/>
        <v/>
      </c>
      <c r="O989" s="47" t="str">
        <f t="shared" si="270"/>
        <v/>
      </c>
    </row>
    <row r="990" spans="2:35" x14ac:dyDescent="0.25">
      <c r="N990" s="41" t="str">
        <f t="shared" si="269"/>
        <v/>
      </c>
      <c r="O990" s="47" t="str">
        <f t="shared" si="270"/>
        <v/>
      </c>
    </row>
    <row r="991" spans="2:35" x14ac:dyDescent="0.25">
      <c r="N991" s="41" t="str">
        <f t="shared" si="269"/>
        <v/>
      </c>
      <c r="O991" s="47" t="str">
        <f t="shared" si="270"/>
        <v/>
      </c>
    </row>
    <row r="992" spans="2:35" x14ac:dyDescent="0.25">
      <c r="N992" s="41" t="str">
        <f t="shared" si="269"/>
        <v/>
      </c>
      <c r="O992" s="47" t="str">
        <f t="shared" si="270"/>
        <v/>
      </c>
    </row>
    <row r="993" spans="14:15" x14ac:dyDescent="0.25">
      <c r="N993" s="41" t="str">
        <f t="shared" si="269"/>
        <v/>
      </c>
      <c r="O993" s="47" t="str">
        <f t="shared" si="270"/>
        <v/>
      </c>
    </row>
    <row r="994" spans="14:15" x14ac:dyDescent="0.25">
      <c r="N994" s="41" t="str">
        <f t="shared" si="269"/>
        <v/>
      </c>
      <c r="O994" s="47" t="str">
        <f t="shared" si="270"/>
        <v/>
      </c>
    </row>
    <row r="995" spans="14:15" x14ac:dyDescent="0.25">
      <c r="N995" s="41" t="str">
        <f t="shared" si="269"/>
        <v/>
      </c>
      <c r="O995" s="47" t="str">
        <f t="shared" si="270"/>
        <v/>
      </c>
    </row>
    <row r="996" spans="14:15" x14ac:dyDescent="0.25">
      <c r="N996" s="41" t="str">
        <f t="shared" si="269"/>
        <v/>
      </c>
      <c r="O996" s="47" t="str">
        <f t="shared" si="270"/>
        <v/>
      </c>
    </row>
    <row r="997" spans="14:15" x14ac:dyDescent="0.25">
      <c r="N997" s="41" t="str">
        <f t="shared" si="269"/>
        <v/>
      </c>
      <c r="O997" s="47" t="str">
        <f t="shared" si="270"/>
        <v/>
      </c>
    </row>
    <row r="998" spans="14:15" x14ac:dyDescent="0.25">
      <c r="N998" s="41" t="str">
        <f t="shared" si="269"/>
        <v/>
      </c>
      <c r="O998" s="47" t="str">
        <f t="shared" si="270"/>
        <v/>
      </c>
    </row>
    <row r="999" spans="14:15" x14ac:dyDescent="0.25">
      <c r="N999" s="41" t="str">
        <f t="shared" si="269"/>
        <v/>
      </c>
      <c r="O999" s="47" t="str">
        <f t="shared" si="270"/>
        <v/>
      </c>
    </row>
    <row r="1000" spans="14:15" x14ac:dyDescent="0.25">
      <c r="N1000" s="41" t="str">
        <f t="shared" si="269"/>
        <v/>
      </c>
      <c r="O1000" s="47" t="str">
        <f t="shared" si="270"/>
        <v/>
      </c>
    </row>
  </sheetData>
  <sheetProtection algorithmName="SHA-512" hashValue="oa6IIX7OJKxqjF/t4dfzH98ofWmmAAdfbvgRven5xBRg1aBkeUagwSrbHGGOqwI+SB+2SoU5zCMBQTgMiabMhQ==" saltValue="phnP0Z8aewOBwKdiJkp6dQ==" spinCount="100000" sheet="1" objects="1" scenarios="1" selectLockedCells="1"/>
  <mergeCells count="17">
    <mergeCell ref="N1:N2"/>
    <mergeCell ref="M1:M2"/>
    <mergeCell ref="L1:L2"/>
    <mergeCell ref="A1:F1"/>
    <mergeCell ref="G1:J1"/>
    <mergeCell ref="K1:K2"/>
    <mergeCell ref="O1:O2"/>
    <mergeCell ref="AH1:AI1"/>
    <mergeCell ref="AF1:AG1"/>
    <mergeCell ref="P1:Q1"/>
    <mergeCell ref="R1:S1"/>
    <mergeCell ref="T1:U1"/>
    <mergeCell ref="V1:W1"/>
    <mergeCell ref="X1:Y1"/>
    <mergeCell ref="Z1:AA1"/>
    <mergeCell ref="AB1:AC1"/>
    <mergeCell ref="AD1:AE1"/>
  </mergeCells>
  <dataValidations count="3">
    <dataValidation type="list" allowBlank="1" showInputMessage="1" showErrorMessage="1" sqref="A3:A985" xr:uid="{00000000-0002-0000-0200-000000000000}">
      <formula1>Game_Names</formula1>
    </dataValidation>
    <dataValidation type="list" allowBlank="1" showInputMessage="1" showErrorMessage="1" sqref="AF3:AF985 AD3:AD985 X3:X985 T3:T985 V3:V985 R3:R985 AH3:AH985 Z3:Z985 AB3:AB985 M3:M985 P3:P985 N3:O1000" xr:uid="{00000000-0002-0000-0200-000001000000}">
      <formula1>Member_Name</formula1>
    </dataValidation>
    <dataValidation type="list" allowBlank="1" showInputMessage="1" showErrorMessage="1" sqref="E3:E985" xr:uid="{00000000-0002-0000-0200-000002000000}">
      <formula1>AWARD_CONV_TYPE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00"/>
  <sheetViews>
    <sheetView topLeftCell="E1" workbookViewId="0">
      <pane ySplit="1" topLeftCell="A2" activePane="bottomLeft" state="frozen"/>
      <selection activeCell="F1" sqref="F1"/>
      <selection pane="bottomLeft" activeCell="H2" sqref="H2"/>
    </sheetView>
  </sheetViews>
  <sheetFormatPr defaultRowHeight="15" x14ac:dyDescent="0.25"/>
  <cols>
    <col min="1" max="1" width="34.7109375" style="2" hidden="1" customWidth="1"/>
    <col min="2" max="5" width="32.5703125" style="2" hidden="1" customWidth="1"/>
    <col min="6" max="6" width="20" style="6" bestFit="1" customWidth="1"/>
    <col min="7" max="7" width="9.140625" style="6"/>
    <col min="8" max="8" width="26.140625" style="6" bestFit="1" customWidth="1"/>
    <col min="9" max="9" width="13.140625" style="41" hidden="1" customWidth="1"/>
    <col min="10" max="10" width="20" style="41" hidden="1" customWidth="1"/>
    <col min="11" max="11" width="13.140625" style="41" hidden="1" customWidth="1"/>
    <col min="12" max="12" width="12.85546875" style="2" hidden="1" customWidth="1"/>
    <col min="13" max="13" width="9.140625" style="6"/>
    <col min="14" max="14" width="17.28515625" style="2" hidden="1" customWidth="1"/>
    <col min="15" max="15" width="11.5703125" style="2" hidden="1" customWidth="1"/>
    <col min="16" max="16" width="11.28515625" style="6" bestFit="1" customWidth="1"/>
  </cols>
  <sheetData>
    <row r="1" spans="1:16" s="3" customFormat="1" ht="30" x14ac:dyDescent="0.25">
      <c r="A1" s="3" t="s">
        <v>446</v>
      </c>
      <c r="B1" s="5" t="s">
        <v>480</v>
      </c>
      <c r="C1" s="5" t="s">
        <v>479</v>
      </c>
      <c r="D1" s="4" t="s">
        <v>447</v>
      </c>
      <c r="E1" s="4" t="s">
        <v>222</v>
      </c>
      <c r="F1" s="8" t="s">
        <v>397</v>
      </c>
      <c r="G1" s="9" t="s">
        <v>483</v>
      </c>
      <c r="H1" s="8" t="s">
        <v>482</v>
      </c>
      <c r="I1" s="151" t="s">
        <v>490</v>
      </c>
      <c r="J1" s="151" t="s">
        <v>491</v>
      </c>
      <c r="K1" s="151" t="s">
        <v>492</v>
      </c>
      <c r="L1" s="10" t="s">
        <v>407</v>
      </c>
      <c r="M1" s="9" t="s">
        <v>481</v>
      </c>
      <c r="N1" s="10" t="s">
        <v>478</v>
      </c>
      <c r="O1" s="10" t="s">
        <v>405</v>
      </c>
      <c r="P1" s="8" t="s">
        <v>398</v>
      </c>
    </row>
    <row r="2" spans="1:16" x14ac:dyDescent="0.25">
      <c r="A2" s="2" t="str">
        <f t="shared" ref="A2:A65" si="0">IF(F2&lt;&gt;"",F2&amp;": "&amp;O2&amp;"/"&amp;G2&amp;L2,"")</f>
        <v/>
      </c>
      <c r="B2" s="2" t="str">
        <f>IF(A2&lt;&gt;"","X","")</f>
        <v/>
      </c>
      <c r="C2" s="2" t="str">
        <f t="shared" ref="C2:C65" si="1">IFERROR(VLOOKUP(F2&amp;": "&amp;O2&amp;"/"&amp;G2&amp;L2+1,Awards_Index,2,FALSE),"")</f>
        <v/>
      </c>
      <c r="D2" s="2" t="str">
        <f>IF(A2&lt;&gt;"",IF(C2&lt;&gt;"X","X",""),"")</f>
        <v/>
      </c>
      <c r="E2" s="2" t="str">
        <f t="shared" ref="E2:E65" si="2">IF(D2="X",F2&amp;": "&amp;O2&amp;"/"&amp;G2,"")</f>
        <v/>
      </c>
      <c r="I2" s="41" t="str">
        <f t="shared" ref="I2:I65" si="3">IF(H2&lt;&gt;"",IF(P2&lt;CONV_Date,"Yes","No"),"")</f>
        <v/>
      </c>
      <c r="J2" s="41" t="str">
        <f>IF(I2="Yes",IF(E2&lt;&gt;"",H2&amp;" ("&amp;G2&amp;")",""),"")</f>
        <v/>
      </c>
      <c r="K2" s="41" t="str">
        <f t="shared" ref="K2:K65" si="4">IF(I2="Yes",IF(E2&lt;&gt;"",VLOOKUP(J2,Legacy_Data,4,FALSE),""),"")</f>
        <v/>
      </c>
      <c r="L2" s="2" t="str">
        <f>IF(H2&lt;&gt;"",VLOOKUP(H2,CONV_Level,2,FALSE),"")</f>
        <v/>
      </c>
      <c r="N2" s="2" t="str">
        <f t="shared" ref="N2:N65" si="5">IFERROR(VLOOKUP(M2,TRMN_Branches,3,FALSE),"")</f>
        <v/>
      </c>
      <c r="O2" s="2" t="str">
        <f>IF(F2&lt;&gt;"",IF(L2&lt;5,N2,N2&amp;"(I)"),"")</f>
        <v/>
      </c>
      <c r="P2" s="7"/>
    </row>
    <row r="3" spans="1:16" x14ac:dyDescent="0.25">
      <c r="A3" s="2" t="str">
        <f t="shared" si="0"/>
        <v/>
      </c>
      <c r="B3" s="2" t="str">
        <f t="shared" ref="B3:B66" si="6">IF(A3&lt;&gt;"","X","")</f>
        <v/>
      </c>
      <c r="C3" s="2" t="str">
        <f t="shared" si="1"/>
        <v/>
      </c>
      <c r="D3" s="2" t="str">
        <f t="shared" ref="D3:D66" si="7">IF(A3&lt;&gt;"",IF(C3&lt;&gt;"X","X",""),"")</f>
        <v/>
      </c>
      <c r="E3" s="2" t="str">
        <f t="shared" si="2"/>
        <v/>
      </c>
      <c r="I3" s="41" t="str">
        <f t="shared" si="3"/>
        <v/>
      </c>
      <c r="J3" s="41" t="str">
        <f t="shared" ref="J3:J4" si="8">IF(I3="Yes",IF(E3&lt;&gt;"",H3&amp;" ("&amp;G3&amp;")",""),"")</f>
        <v/>
      </c>
      <c r="K3" s="41" t="str">
        <f t="shared" si="4"/>
        <v/>
      </c>
      <c r="L3" s="2" t="str">
        <f>IF(H3&lt;&gt;"",VLOOKUP(H3,CONV_Level,2,FALSE),"")</f>
        <v/>
      </c>
      <c r="N3" s="2" t="str">
        <f t="shared" si="5"/>
        <v/>
      </c>
      <c r="O3" s="2" t="str">
        <f t="shared" ref="O3:O66" si="9">IF(F3&lt;&gt;"",IF(L3&lt;5,N3,N3&amp;"(I)"),"")</f>
        <v/>
      </c>
      <c r="P3" s="7"/>
    </row>
    <row r="4" spans="1:16" x14ac:dyDescent="0.25">
      <c r="A4" s="2" t="str">
        <f t="shared" si="0"/>
        <v/>
      </c>
      <c r="B4" s="2" t="str">
        <f t="shared" si="6"/>
        <v/>
      </c>
      <c r="C4" s="2" t="str">
        <f t="shared" si="1"/>
        <v/>
      </c>
      <c r="D4" s="2" t="str">
        <f t="shared" si="7"/>
        <v/>
      </c>
      <c r="E4" s="2" t="str">
        <f t="shared" si="2"/>
        <v/>
      </c>
      <c r="I4" s="41" t="str">
        <f t="shared" si="3"/>
        <v/>
      </c>
      <c r="J4" s="41" t="str">
        <f t="shared" si="8"/>
        <v/>
      </c>
      <c r="K4" s="41" t="str">
        <f t="shared" si="4"/>
        <v/>
      </c>
      <c r="L4" s="2" t="str">
        <f>IF(H4&lt;&gt;"",VLOOKUP(H4,CONV_Level,2,FALSE),"")</f>
        <v/>
      </c>
      <c r="N4" s="2" t="str">
        <f t="shared" si="5"/>
        <v/>
      </c>
      <c r="O4" s="2" t="str">
        <f t="shared" si="9"/>
        <v/>
      </c>
      <c r="P4" s="7"/>
    </row>
    <row r="5" spans="1:16" x14ac:dyDescent="0.25">
      <c r="A5" s="2" t="str">
        <f t="shared" si="0"/>
        <v/>
      </c>
      <c r="B5" s="2" t="str">
        <f t="shared" si="6"/>
        <v/>
      </c>
      <c r="C5" s="2" t="str">
        <f t="shared" si="1"/>
        <v/>
      </c>
      <c r="D5" s="2" t="str">
        <f t="shared" si="7"/>
        <v/>
      </c>
      <c r="E5" s="2" t="str">
        <f t="shared" si="2"/>
        <v/>
      </c>
      <c r="I5" s="41" t="str">
        <f t="shared" si="3"/>
        <v/>
      </c>
      <c r="K5" s="41" t="str">
        <f t="shared" si="4"/>
        <v/>
      </c>
      <c r="N5" s="2" t="str">
        <f t="shared" si="5"/>
        <v/>
      </c>
      <c r="O5" s="2" t="str">
        <f t="shared" si="9"/>
        <v/>
      </c>
    </row>
    <row r="6" spans="1:16" x14ac:dyDescent="0.25">
      <c r="A6" s="2" t="str">
        <f t="shared" si="0"/>
        <v/>
      </c>
      <c r="B6" s="2" t="str">
        <f t="shared" si="6"/>
        <v/>
      </c>
      <c r="C6" s="2" t="str">
        <f t="shared" si="1"/>
        <v/>
      </c>
      <c r="D6" s="2" t="str">
        <f t="shared" si="7"/>
        <v/>
      </c>
      <c r="E6" s="2" t="str">
        <f t="shared" si="2"/>
        <v/>
      </c>
      <c r="I6" s="41" t="str">
        <f t="shared" si="3"/>
        <v/>
      </c>
      <c r="K6" s="41" t="str">
        <f t="shared" si="4"/>
        <v/>
      </c>
      <c r="N6" s="2" t="str">
        <f t="shared" si="5"/>
        <v/>
      </c>
      <c r="O6" s="2" t="str">
        <f t="shared" si="9"/>
        <v/>
      </c>
    </row>
    <row r="7" spans="1:16" x14ac:dyDescent="0.25">
      <c r="A7" s="2" t="str">
        <f t="shared" si="0"/>
        <v/>
      </c>
      <c r="B7" s="2" t="str">
        <f t="shared" si="6"/>
        <v/>
      </c>
      <c r="C7" s="2" t="str">
        <f t="shared" si="1"/>
        <v/>
      </c>
      <c r="D7" s="2" t="str">
        <f t="shared" si="7"/>
        <v/>
      </c>
      <c r="E7" s="2" t="str">
        <f t="shared" si="2"/>
        <v/>
      </c>
      <c r="I7" s="41" t="str">
        <f t="shared" si="3"/>
        <v/>
      </c>
      <c r="K7" s="41" t="str">
        <f t="shared" si="4"/>
        <v/>
      </c>
      <c r="N7" s="2" t="str">
        <f t="shared" si="5"/>
        <v/>
      </c>
      <c r="O7" s="2" t="str">
        <f t="shared" si="9"/>
        <v/>
      </c>
    </row>
    <row r="8" spans="1:16" x14ac:dyDescent="0.25">
      <c r="A8" s="2" t="str">
        <f t="shared" si="0"/>
        <v/>
      </c>
      <c r="B8" s="2" t="str">
        <f t="shared" si="6"/>
        <v/>
      </c>
      <c r="C8" s="2" t="str">
        <f t="shared" si="1"/>
        <v/>
      </c>
      <c r="D8" s="2" t="str">
        <f t="shared" si="7"/>
        <v/>
      </c>
      <c r="E8" s="2" t="str">
        <f t="shared" si="2"/>
        <v/>
      </c>
      <c r="I8" s="41" t="str">
        <f t="shared" si="3"/>
        <v/>
      </c>
      <c r="K8" s="41" t="str">
        <f t="shared" si="4"/>
        <v/>
      </c>
      <c r="N8" s="2" t="str">
        <f t="shared" si="5"/>
        <v/>
      </c>
      <c r="O8" s="2" t="str">
        <f t="shared" si="9"/>
        <v/>
      </c>
    </row>
    <row r="9" spans="1:16" x14ac:dyDescent="0.25">
      <c r="A9" s="2" t="str">
        <f t="shared" si="0"/>
        <v/>
      </c>
      <c r="B9" s="2" t="str">
        <f t="shared" si="6"/>
        <v/>
      </c>
      <c r="C9" s="2" t="str">
        <f t="shared" si="1"/>
        <v/>
      </c>
      <c r="D9" s="2" t="str">
        <f t="shared" si="7"/>
        <v/>
      </c>
      <c r="E9" s="2" t="str">
        <f t="shared" si="2"/>
        <v/>
      </c>
      <c r="I9" s="41" t="str">
        <f t="shared" si="3"/>
        <v/>
      </c>
      <c r="K9" s="41" t="str">
        <f t="shared" si="4"/>
        <v/>
      </c>
      <c r="N9" s="2" t="str">
        <f t="shared" si="5"/>
        <v/>
      </c>
      <c r="O9" s="2" t="str">
        <f t="shared" si="9"/>
        <v/>
      </c>
    </row>
    <row r="10" spans="1:16" x14ac:dyDescent="0.25">
      <c r="A10" s="2" t="str">
        <f t="shared" si="0"/>
        <v/>
      </c>
      <c r="B10" s="2" t="str">
        <f t="shared" si="6"/>
        <v/>
      </c>
      <c r="C10" s="2" t="str">
        <f t="shared" si="1"/>
        <v/>
      </c>
      <c r="D10" s="2" t="str">
        <f t="shared" si="7"/>
        <v/>
      </c>
      <c r="E10" s="2" t="str">
        <f t="shared" si="2"/>
        <v/>
      </c>
      <c r="I10" s="41" t="str">
        <f t="shared" si="3"/>
        <v/>
      </c>
      <c r="K10" s="41" t="str">
        <f t="shared" si="4"/>
        <v/>
      </c>
      <c r="N10" s="2" t="str">
        <f t="shared" si="5"/>
        <v/>
      </c>
      <c r="O10" s="2" t="str">
        <f t="shared" si="9"/>
        <v/>
      </c>
    </row>
    <row r="11" spans="1:16" x14ac:dyDescent="0.25">
      <c r="A11" s="2" t="str">
        <f t="shared" si="0"/>
        <v/>
      </c>
      <c r="B11" s="2" t="str">
        <f t="shared" si="6"/>
        <v/>
      </c>
      <c r="C11" s="2" t="str">
        <f t="shared" si="1"/>
        <v/>
      </c>
      <c r="D11" s="2" t="str">
        <f t="shared" si="7"/>
        <v/>
      </c>
      <c r="E11" s="2" t="str">
        <f t="shared" si="2"/>
        <v/>
      </c>
      <c r="I11" s="41" t="str">
        <f t="shared" si="3"/>
        <v/>
      </c>
      <c r="K11" s="41" t="str">
        <f t="shared" si="4"/>
        <v/>
      </c>
      <c r="N11" s="2" t="str">
        <f t="shared" si="5"/>
        <v/>
      </c>
      <c r="O11" s="2" t="str">
        <f t="shared" si="9"/>
        <v/>
      </c>
    </row>
    <row r="12" spans="1:16" x14ac:dyDescent="0.25">
      <c r="A12" s="2" t="str">
        <f t="shared" si="0"/>
        <v/>
      </c>
      <c r="B12" s="2" t="str">
        <f t="shared" si="6"/>
        <v/>
      </c>
      <c r="C12" s="2" t="str">
        <f t="shared" si="1"/>
        <v/>
      </c>
      <c r="D12" s="2" t="str">
        <f t="shared" si="7"/>
        <v/>
      </c>
      <c r="E12" s="2" t="str">
        <f t="shared" si="2"/>
        <v/>
      </c>
      <c r="I12" s="41" t="str">
        <f t="shared" si="3"/>
        <v/>
      </c>
      <c r="K12" s="41" t="str">
        <f t="shared" si="4"/>
        <v/>
      </c>
      <c r="N12" s="2" t="str">
        <f t="shared" si="5"/>
        <v/>
      </c>
      <c r="O12" s="2" t="str">
        <f t="shared" si="9"/>
        <v/>
      </c>
    </row>
    <row r="13" spans="1:16" x14ac:dyDescent="0.25">
      <c r="A13" s="2" t="str">
        <f t="shared" si="0"/>
        <v/>
      </c>
      <c r="B13" s="2" t="str">
        <f t="shared" si="6"/>
        <v/>
      </c>
      <c r="C13" s="2" t="str">
        <f t="shared" si="1"/>
        <v/>
      </c>
      <c r="D13" s="2" t="str">
        <f t="shared" si="7"/>
        <v/>
      </c>
      <c r="E13" s="2" t="str">
        <f t="shared" si="2"/>
        <v/>
      </c>
      <c r="I13" s="41" t="str">
        <f t="shared" si="3"/>
        <v/>
      </c>
      <c r="K13" s="41" t="str">
        <f t="shared" si="4"/>
        <v/>
      </c>
      <c r="N13" s="2" t="str">
        <f t="shared" si="5"/>
        <v/>
      </c>
      <c r="O13" s="2" t="str">
        <f t="shared" si="9"/>
        <v/>
      </c>
    </row>
    <row r="14" spans="1:16" x14ac:dyDescent="0.25">
      <c r="A14" s="2" t="str">
        <f t="shared" si="0"/>
        <v/>
      </c>
      <c r="B14" s="2" t="str">
        <f t="shared" si="6"/>
        <v/>
      </c>
      <c r="C14" s="2" t="str">
        <f t="shared" si="1"/>
        <v/>
      </c>
      <c r="D14" s="2" t="str">
        <f t="shared" si="7"/>
        <v/>
      </c>
      <c r="E14" s="2" t="str">
        <f t="shared" si="2"/>
        <v/>
      </c>
      <c r="I14" s="41" t="str">
        <f t="shared" si="3"/>
        <v/>
      </c>
      <c r="K14" s="41" t="str">
        <f t="shared" si="4"/>
        <v/>
      </c>
      <c r="N14" s="2" t="str">
        <f t="shared" si="5"/>
        <v/>
      </c>
      <c r="O14" s="2" t="str">
        <f t="shared" si="9"/>
        <v/>
      </c>
    </row>
    <row r="15" spans="1:16" x14ac:dyDescent="0.25">
      <c r="A15" s="2" t="str">
        <f t="shared" si="0"/>
        <v/>
      </c>
      <c r="B15" s="2" t="str">
        <f t="shared" si="6"/>
        <v/>
      </c>
      <c r="C15" s="2" t="str">
        <f t="shared" si="1"/>
        <v/>
      </c>
      <c r="D15" s="2" t="str">
        <f t="shared" si="7"/>
        <v/>
      </c>
      <c r="E15" s="2" t="str">
        <f t="shared" si="2"/>
        <v/>
      </c>
      <c r="I15" s="41" t="str">
        <f t="shared" si="3"/>
        <v/>
      </c>
      <c r="K15" s="41" t="str">
        <f t="shared" si="4"/>
        <v/>
      </c>
      <c r="N15" s="2" t="str">
        <f t="shared" si="5"/>
        <v/>
      </c>
      <c r="O15" s="2" t="str">
        <f t="shared" si="9"/>
        <v/>
      </c>
    </row>
    <row r="16" spans="1:16" x14ac:dyDescent="0.25">
      <c r="A16" s="2" t="str">
        <f t="shared" si="0"/>
        <v/>
      </c>
      <c r="B16" s="2" t="str">
        <f t="shared" si="6"/>
        <v/>
      </c>
      <c r="C16" s="2" t="str">
        <f t="shared" si="1"/>
        <v/>
      </c>
      <c r="D16" s="2" t="str">
        <f t="shared" si="7"/>
        <v/>
      </c>
      <c r="E16" s="2" t="str">
        <f t="shared" si="2"/>
        <v/>
      </c>
      <c r="I16" s="41" t="str">
        <f t="shared" si="3"/>
        <v/>
      </c>
      <c r="K16" s="41" t="str">
        <f t="shared" si="4"/>
        <v/>
      </c>
      <c r="N16" s="2" t="str">
        <f t="shared" si="5"/>
        <v/>
      </c>
      <c r="O16" s="2" t="str">
        <f t="shared" si="9"/>
        <v/>
      </c>
    </row>
    <row r="17" spans="1:15" x14ac:dyDescent="0.25">
      <c r="A17" s="2" t="str">
        <f t="shared" si="0"/>
        <v/>
      </c>
      <c r="B17" s="2" t="str">
        <f t="shared" si="6"/>
        <v/>
      </c>
      <c r="C17" s="2" t="str">
        <f t="shared" si="1"/>
        <v/>
      </c>
      <c r="D17" s="2" t="str">
        <f t="shared" si="7"/>
        <v/>
      </c>
      <c r="E17" s="2" t="str">
        <f t="shared" si="2"/>
        <v/>
      </c>
      <c r="I17" s="41" t="str">
        <f t="shared" si="3"/>
        <v/>
      </c>
      <c r="K17" s="41" t="str">
        <f t="shared" si="4"/>
        <v/>
      </c>
      <c r="N17" s="2" t="str">
        <f t="shared" si="5"/>
        <v/>
      </c>
      <c r="O17" s="2" t="str">
        <f t="shared" si="9"/>
        <v/>
      </c>
    </row>
    <row r="18" spans="1:15" x14ac:dyDescent="0.25">
      <c r="A18" s="2" t="str">
        <f t="shared" si="0"/>
        <v/>
      </c>
      <c r="B18" s="2" t="str">
        <f t="shared" si="6"/>
        <v/>
      </c>
      <c r="C18" s="2" t="str">
        <f t="shared" si="1"/>
        <v/>
      </c>
      <c r="D18" s="2" t="str">
        <f t="shared" si="7"/>
        <v/>
      </c>
      <c r="E18" s="2" t="str">
        <f t="shared" si="2"/>
        <v/>
      </c>
      <c r="I18" s="41" t="str">
        <f t="shared" si="3"/>
        <v/>
      </c>
      <c r="K18" s="41" t="str">
        <f t="shared" si="4"/>
        <v/>
      </c>
      <c r="N18" s="2" t="str">
        <f t="shared" si="5"/>
        <v/>
      </c>
      <c r="O18" s="2" t="str">
        <f t="shared" si="9"/>
        <v/>
      </c>
    </row>
    <row r="19" spans="1:15" x14ac:dyDescent="0.25">
      <c r="A19" s="2" t="str">
        <f t="shared" si="0"/>
        <v/>
      </c>
      <c r="B19" s="2" t="str">
        <f t="shared" si="6"/>
        <v/>
      </c>
      <c r="C19" s="2" t="str">
        <f t="shared" si="1"/>
        <v/>
      </c>
      <c r="D19" s="2" t="str">
        <f t="shared" si="7"/>
        <v/>
      </c>
      <c r="E19" s="2" t="str">
        <f t="shared" si="2"/>
        <v/>
      </c>
      <c r="I19" s="41" t="str">
        <f t="shared" si="3"/>
        <v/>
      </c>
      <c r="K19" s="41" t="str">
        <f t="shared" si="4"/>
        <v/>
      </c>
      <c r="N19" s="2" t="str">
        <f t="shared" si="5"/>
        <v/>
      </c>
      <c r="O19" s="2" t="str">
        <f t="shared" si="9"/>
        <v/>
      </c>
    </row>
    <row r="20" spans="1:15" x14ac:dyDescent="0.25">
      <c r="A20" s="2" t="str">
        <f t="shared" si="0"/>
        <v/>
      </c>
      <c r="B20" s="2" t="str">
        <f t="shared" si="6"/>
        <v/>
      </c>
      <c r="C20" s="2" t="str">
        <f t="shared" si="1"/>
        <v/>
      </c>
      <c r="D20" s="2" t="str">
        <f t="shared" si="7"/>
        <v/>
      </c>
      <c r="E20" s="2" t="str">
        <f t="shared" si="2"/>
        <v/>
      </c>
      <c r="I20" s="41" t="str">
        <f t="shared" si="3"/>
        <v/>
      </c>
      <c r="K20" s="41" t="str">
        <f t="shared" si="4"/>
        <v/>
      </c>
      <c r="N20" s="2" t="str">
        <f t="shared" si="5"/>
        <v/>
      </c>
      <c r="O20" s="2" t="str">
        <f t="shared" si="9"/>
        <v/>
      </c>
    </row>
    <row r="21" spans="1:15" x14ac:dyDescent="0.25">
      <c r="A21" s="2" t="str">
        <f t="shared" si="0"/>
        <v/>
      </c>
      <c r="B21" s="2" t="str">
        <f t="shared" si="6"/>
        <v/>
      </c>
      <c r="C21" s="2" t="str">
        <f t="shared" si="1"/>
        <v/>
      </c>
      <c r="D21" s="2" t="str">
        <f t="shared" si="7"/>
        <v/>
      </c>
      <c r="E21" s="2" t="str">
        <f t="shared" si="2"/>
        <v/>
      </c>
      <c r="I21" s="41" t="str">
        <f t="shared" si="3"/>
        <v/>
      </c>
      <c r="K21" s="41" t="str">
        <f t="shared" si="4"/>
        <v/>
      </c>
      <c r="N21" s="2" t="str">
        <f t="shared" si="5"/>
        <v/>
      </c>
      <c r="O21" s="2" t="str">
        <f t="shared" si="9"/>
        <v/>
      </c>
    </row>
    <row r="22" spans="1:15" x14ac:dyDescent="0.25">
      <c r="A22" s="2" t="str">
        <f t="shared" si="0"/>
        <v/>
      </c>
      <c r="B22" s="2" t="str">
        <f t="shared" si="6"/>
        <v/>
      </c>
      <c r="C22" s="2" t="str">
        <f t="shared" si="1"/>
        <v/>
      </c>
      <c r="D22" s="2" t="str">
        <f t="shared" si="7"/>
        <v/>
      </c>
      <c r="E22" s="2" t="str">
        <f t="shared" si="2"/>
        <v/>
      </c>
      <c r="I22" s="41" t="str">
        <f t="shared" si="3"/>
        <v/>
      </c>
      <c r="K22" s="41" t="str">
        <f t="shared" si="4"/>
        <v/>
      </c>
      <c r="N22" s="2" t="str">
        <f t="shared" si="5"/>
        <v/>
      </c>
      <c r="O22" s="2" t="str">
        <f t="shared" si="9"/>
        <v/>
      </c>
    </row>
    <row r="23" spans="1:15" x14ac:dyDescent="0.25">
      <c r="A23" s="2" t="str">
        <f t="shared" si="0"/>
        <v/>
      </c>
      <c r="B23" s="2" t="str">
        <f t="shared" si="6"/>
        <v/>
      </c>
      <c r="C23" s="2" t="str">
        <f t="shared" si="1"/>
        <v/>
      </c>
      <c r="D23" s="2" t="str">
        <f t="shared" si="7"/>
        <v/>
      </c>
      <c r="E23" s="2" t="str">
        <f t="shared" si="2"/>
        <v/>
      </c>
      <c r="I23" s="41" t="str">
        <f t="shared" si="3"/>
        <v/>
      </c>
      <c r="K23" s="41" t="str">
        <f t="shared" si="4"/>
        <v/>
      </c>
      <c r="N23" s="2" t="str">
        <f t="shared" si="5"/>
        <v/>
      </c>
      <c r="O23" s="2" t="str">
        <f t="shared" si="9"/>
        <v/>
      </c>
    </row>
    <row r="24" spans="1:15" x14ac:dyDescent="0.25">
      <c r="A24" s="2" t="str">
        <f t="shared" si="0"/>
        <v/>
      </c>
      <c r="B24" s="2" t="str">
        <f t="shared" si="6"/>
        <v/>
      </c>
      <c r="C24" s="2" t="str">
        <f t="shared" si="1"/>
        <v/>
      </c>
      <c r="D24" s="2" t="str">
        <f t="shared" si="7"/>
        <v/>
      </c>
      <c r="E24" s="2" t="str">
        <f t="shared" si="2"/>
        <v/>
      </c>
      <c r="I24" s="41" t="str">
        <f t="shared" si="3"/>
        <v/>
      </c>
      <c r="K24" s="41" t="str">
        <f t="shared" si="4"/>
        <v/>
      </c>
      <c r="N24" s="2" t="str">
        <f t="shared" si="5"/>
        <v/>
      </c>
      <c r="O24" s="2" t="str">
        <f t="shared" si="9"/>
        <v/>
      </c>
    </row>
    <row r="25" spans="1:15" x14ac:dyDescent="0.25">
      <c r="A25" s="2" t="str">
        <f t="shared" si="0"/>
        <v/>
      </c>
      <c r="B25" s="2" t="str">
        <f t="shared" si="6"/>
        <v/>
      </c>
      <c r="C25" s="2" t="str">
        <f t="shared" si="1"/>
        <v/>
      </c>
      <c r="D25" s="2" t="str">
        <f t="shared" si="7"/>
        <v/>
      </c>
      <c r="E25" s="2" t="str">
        <f t="shared" si="2"/>
        <v/>
      </c>
      <c r="I25" s="41" t="str">
        <f t="shared" si="3"/>
        <v/>
      </c>
      <c r="K25" s="41" t="str">
        <f t="shared" si="4"/>
        <v/>
      </c>
      <c r="N25" s="2" t="str">
        <f t="shared" si="5"/>
        <v/>
      </c>
      <c r="O25" s="2" t="str">
        <f t="shared" si="9"/>
        <v/>
      </c>
    </row>
    <row r="26" spans="1:15" x14ac:dyDescent="0.25">
      <c r="A26" s="2" t="str">
        <f t="shared" si="0"/>
        <v/>
      </c>
      <c r="B26" s="2" t="str">
        <f t="shared" si="6"/>
        <v/>
      </c>
      <c r="C26" s="2" t="str">
        <f t="shared" si="1"/>
        <v/>
      </c>
      <c r="D26" s="2" t="str">
        <f t="shared" si="7"/>
        <v/>
      </c>
      <c r="E26" s="2" t="str">
        <f t="shared" si="2"/>
        <v/>
      </c>
      <c r="I26" s="41" t="str">
        <f t="shared" si="3"/>
        <v/>
      </c>
      <c r="K26" s="41" t="str">
        <f t="shared" si="4"/>
        <v/>
      </c>
      <c r="N26" s="2" t="str">
        <f t="shared" si="5"/>
        <v/>
      </c>
      <c r="O26" s="2" t="str">
        <f t="shared" si="9"/>
        <v/>
      </c>
    </row>
    <row r="27" spans="1:15" x14ac:dyDescent="0.25">
      <c r="A27" s="2" t="str">
        <f t="shared" si="0"/>
        <v/>
      </c>
      <c r="B27" s="2" t="str">
        <f t="shared" si="6"/>
        <v/>
      </c>
      <c r="C27" s="2" t="str">
        <f t="shared" si="1"/>
        <v/>
      </c>
      <c r="D27" s="2" t="str">
        <f t="shared" si="7"/>
        <v/>
      </c>
      <c r="E27" s="2" t="str">
        <f t="shared" si="2"/>
        <v/>
      </c>
      <c r="I27" s="41" t="str">
        <f t="shared" si="3"/>
        <v/>
      </c>
      <c r="K27" s="41" t="str">
        <f t="shared" si="4"/>
        <v/>
      </c>
      <c r="N27" s="2" t="str">
        <f t="shared" si="5"/>
        <v/>
      </c>
      <c r="O27" s="2" t="str">
        <f t="shared" si="9"/>
        <v/>
      </c>
    </row>
    <row r="28" spans="1:15" x14ac:dyDescent="0.25">
      <c r="A28" s="2" t="str">
        <f t="shared" si="0"/>
        <v/>
      </c>
      <c r="B28" s="2" t="str">
        <f t="shared" si="6"/>
        <v/>
      </c>
      <c r="C28" s="2" t="str">
        <f t="shared" si="1"/>
        <v/>
      </c>
      <c r="D28" s="2" t="str">
        <f t="shared" si="7"/>
        <v/>
      </c>
      <c r="E28" s="2" t="str">
        <f t="shared" si="2"/>
        <v/>
      </c>
      <c r="I28" s="41" t="str">
        <f t="shared" si="3"/>
        <v/>
      </c>
      <c r="K28" s="41" t="str">
        <f t="shared" si="4"/>
        <v/>
      </c>
      <c r="N28" s="2" t="str">
        <f t="shared" si="5"/>
        <v/>
      </c>
      <c r="O28" s="2" t="str">
        <f t="shared" si="9"/>
        <v/>
      </c>
    </row>
    <row r="29" spans="1:15" x14ac:dyDescent="0.25">
      <c r="A29" s="2" t="str">
        <f t="shared" si="0"/>
        <v/>
      </c>
      <c r="B29" s="2" t="str">
        <f t="shared" si="6"/>
        <v/>
      </c>
      <c r="C29" s="2" t="str">
        <f t="shared" si="1"/>
        <v/>
      </c>
      <c r="D29" s="2" t="str">
        <f t="shared" si="7"/>
        <v/>
      </c>
      <c r="E29" s="2" t="str">
        <f t="shared" si="2"/>
        <v/>
      </c>
      <c r="I29" s="41" t="str">
        <f t="shared" si="3"/>
        <v/>
      </c>
      <c r="K29" s="41" t="str">
        <f t="shared" si="4"/>
        <v/>
      </c>
      <c r="N29" s="2" t="str">
        <f t="shared" si="5"/>
        <v/>
      </c>
      <c r="O29" s="2" t="str">
        <f t="shared" si="9"/>
        <v/>
      </c>
    </row>
    <row r="30" spans="1:15" x14ac:dyDescent="0.25">
      <c r="A30" s="2" t="str">
        <f t="shared" si="0"/>
        <v/>
      </c>
      <c r="B30" s="2" t="str">
        <f t="shared" si="6"/>
        <v/>
      </c>
      <c r="C30" s="2" t="str">
        <f t="shared" si="1"/>
        <v/>
      </c>
      <c r="D30" s="2" t="str">
        <f t="shared" si="7"/>
        <v/>
      </c>
      <c r="E30" s="2" t="str">
        <f t="shared" si="2"/>
        <v/>
      </c>
      <c r="I30" s="41" t="str">
        <f t="shared" si="3"/>
        <v/>
      </c>
      <c r="K30" s="41" t="str">
        <f t="shared" si="4"/>
        <v/>
      </c>
      <c r="N30" s="2" t="str">
        <f t="shared" si="5"/>
        <v/>
      </c>
      <c r="O30" s="2" t="str">
        <f t="shared" si="9"/>
        <v/>
      </c>
    </row>
    <row r="31" spans="1:15" x14ac:dyDescent="0.25">
      <c r="A31" s="2" t="str">
        <f t="shared" si="0"/>
        <v/>
      </c>
      <c r="B31" s="2" t="str">
        <f t="shared" si="6"/>
        <v/>
      </c>
      <c r="C31" s="2" t="str">
        <f t="shared" si="1"/>
        <v/>
      </c>
      <c r="D31" s="2" t="str">
        <f t="shared" si="7"/>
        <v/>
      </c>
      <c r="E31" s="2" t="str">
        <f t="shared" si="2"/>
        <v/>
      </c>
      <c r="I31" s="41" t="str">
        <f t="shared" si="3"/>
        <v/>
      </c>
      <c r="K31" s="41" t="str">
        <f t="shared" si="4"/>
        <v/>
      </c>
      <c r="N31" s="2" t="str">
        <f t="shared" si="5"/>
        <v/>
      </c>
      <c r="O31" s="2" t="str">
        <f t="shared" si="9"/>
        <v/>
      </c>
    </row>
    <row r="32" spans="1:15" x14ac:dyDescent="0.25">
      <c r="A32" s="2" t="str">
        <f t="shared" si="0"/>
        <v/>
      </c>
      <c r="B32" s="2" t="str">
        <f t="shared" si="6"/>
        <v/>
      </c>
      <c r="C32" s="2" t="str">
        <f t="shared" si="1"/>
        <v/>
      </c>
      <c r="D32" s="2" t="str">
        <f t="shared" si="7"/>
        <v/>
      </c>
      <c r="E32" s="2" t="str">
        <f t="shared" si="2"/>
        <v/>
      </c>
      <c r="I32" s="41" t="str">
        <f t="shared" si="3"/>
        <v/>
      </c>
      <c r="K32" s="41" t="str">
        <f t="shared" si="4"/>
        <v/>
      </c>
      <c r="N32" s="2" t="str">
        <f t="shared" si="5"/>
        <v/>
      </c>
      <c r="O32" s="2" t="str">
        <f t="shared" si="9"/>
        <v/>
      </c>
    </row>
    <row r="33" spans="1:15" x14ac:dyDescent="0.25">
      <c r="A33" s="2" t="str">
        <f t="shared" si="0"/>
        <v/>
      </c>
      <c r="B33" s="2" t="str">
        <f t="shared" si="6"/>
        <v/>
      </c>
      <c r="C33" s="2" t="str">
        <f t="shared" si="1"/>
        <v/>
      </c>
      <c r="D33" s="2" t="str">
        <f t="shared" si="7"/>
        <v/>
      </c>
      <c r="E33" s="2" t="str">
        <f t="shared" si="2"/>
        <v/>
      </c>
      <c r="I33" s="41" t="str">
        <f t="shared" si="3"/>
        <v/>
      </c>
      <c r="K33" s="41" t="str">
        <f t="shared" si="4"/>
        <v/>
      </c>
      <c r="N33" s="2" t="str">
        <f t="shared" si="5"/>
        <v/>
      </c>
      <c r="O33" s="2" t="str">
        <f t="shared" si="9"/>
        <v/>
      </c>
    </row>
    <row r="34" spans="1:15" x14ac:dyDescent="0.25">
      <c r="A34" s="2" t="str">
        <f t="shared" si="0"/>
        <v/>
      </c>
      <c r="B34" s="2" t="str">
        <f t="shared" si="6"/>
        <v/>
      </c>
      <c r="C34" s="2" t="str">
        <f t="shared" si="1"/>
        <v/>
      </c>
      <c r="D34" s="2" t="str">
        <f t="shared" si="7"/>
        <v/>
      </c>
      <c r="E34" s="2" t="str">
        <f t="shared" si="2"/>
        <v/>
      </c>
      <c r="I34" s="41" t="str">
        <f t="shared" si="3"/>
        <v/>
      </c>
      <c r="K34" s="41" t="str">
        <f t="shared" si="4"/>
        <v/>
      </c>
      <c r="N34" s="2" t="str">
        <f t="shared" si="5"/>
        <v/>
      </c>
      <c r="O34" s="2" t="str">
        <f t="shared" si="9"/>
        <v/>
      </c>
    </row>
    <row r="35" spans="1:15" x14ac:dyDescent="0.25">
      <c r="A35" s="2" t="str">
        <f t="shared" si="0"/>
        <v/>
      </c>
      <c r="B35" s="2" t="str">
        <f t="shared" si="6"/>
        <v/>
      </c>
      <c r="C35" s="2" t="str">
        <f t="shared" si="1"/>
        <v/>
      </c>
      <c r="D35" s="2" t="str">
        <f t="shared" si="7"/>
        <v/>
      </c>
      <c r="E35" s="2" t="str">
        <f t="shared" si="2"/>
        <v/>
      </c>
      <c r="I35" s="41" t="str">
        <f t="shared" si="3"/>
        <v/>
      </c>
      <c r="K35" s="41" t="str">
        <f t="shared" si="4"/>
        <v/>
      </c>
      <c r="N35" s="2" t="str">
        <f t="shared" si="5"/>
        <v/>
      </c>
      <c r="O35" s="2" t="str">
        <f t="shared" si="9"/>
        <v/>
      </c>
    </row>
    <row r="36" spans="1:15" x14ac:dyDescent="0.25">
      <c r="A36" s="2" t="str">
        <f t="shared" si="0"/>
        <v/>
      </c>
      <c r="B36" s="2" t="str">
        <f t="shared" si="6"/>
        <v/>
      </c>
      <c r="C36" s="2" t="str">
        <f t="shared" si="1"/>
        <v/>
      </c>
      <c r="D36" s="2" t="str">
        <f t="shared" si="7"/>
        <v/>
      </c>
      <c r="E36" s="2" t="str">
        <f t="shared" si="2"/>
        <v/>
      </c>
      <c r="I36" s="41" t="str">
        <f t="shared" si="3"/>
        <v/>
      </c>
      <c r="K36" s="41" t="str">
        <f t="shared" si="4"/>
        <v/>
      </c>
      <c r="N36" s="2" t="str">
        <f t="shared" si="5"/>
        <v/>
      </c>
      <c r="O36" s="2" t="str">
        <f t="shared" si="9"/>
        <v/>
      </c>
    </row>
    <row r="37" spans="1:15" x14ac:dyDescent="0.25">
      <c r="A37" s="2" t="str">
        <f t="shared" si="0"/>
        <v/>
      </c>
      <c r="B37" s="2" t="str">
        <f t="shared" si="6"/>
        <v/>
      </c>
      <c r="C37" s="2" t="str">
        <f t="shared" si="1"/>
        <v/>
      </c>
      <c r="D37" s="2" t="str">
        <f t="shared" si="7"/>
        <v/>
      </c>
      <c r="E37" s="2" t="str">
        <f t="shared" si="2"/>
        <v/>
      </c>
      <c r="I37" s="41" t="str">
        <f t="shared" si="3"/>
        <v/>
      </c>
      <c r="K37" s="41" t="str">
        <f t="shared" si="4"/>
        <v/>
      </c>
      <c r="N37" s="2" t="str">
        <f t="shared" si="5"/>
        <v/>
      </c>
      <c r="O37" s="2" t="str">
        <f t="shared" si="9"/>
        <v/>
      </c>
    </row>
    <row r="38" spans="1:15" x14ac:dyDescent="0.25">
      <c r="A38" s="2" t="str">
        <f t="shared" si="0"/>
        <v/>
      </c>
      <c r="B38" s="2" t="str">
        <f t="shared" si="6"/>
        <v/>
      </c>
      <c r="C38" s="2" t="str">
        <f t="shared" si="1"/>
        <v/>
      </c>
      <c r="D38" s="2" t="str">
        <f t="shared" si="7"/>
        <v/>
      </c>
      <c r="E38" s="2" t="str">
        <f t="shared" si="2"/>
        <v/>
      </c>
      <c r="I38" s="41" t="str">
        <f t="shared" si="3"/>
        <v/>
      </c>
      <c r="K38" s="41" t="str">
        <f t="shared" si="4"/>
        <v/>
      </c>
      <c r="N38" s="2" t="str">
        <f t="shared" si="5"/>
        <v/>
      </c>
      <c r="O38" s="2" t="str">
        <f t="shared" si="9"/>
        <v/>
      </c>
    </row>
    <row r="39" spans="1:15" x14ac:dyDescent="0.25">
      <c r="A39" s="2" t="str">
        <f t="shared" si="0"/>
        <v/>
      </c>
      <c r="B39" s="2" t="str">
        <f t="shared" si="6"/>
        <v/>
      </c>
      <c r="C39" s="2" t="str">
        <f t="shared" si="1"/>
        <v/>
      </c>
      <c r="D39" s="2" t="str">
        <f t="shared" si="7"/>
        <v/>
      </c>
      <c r="E39" s="2" t="str">
        <f t="shared" si="2"/>
        <v/>
      </c>
      <c r="I39" s="41" t="str">
        <f t="shared" si="3"/>
        <v/>
      </c>
      <c r="K39" s="41" t="str">
        <f t="shared" si="4"/>
        <v/>
      </c>
      <c r="N39" s="2" t="str">
        <f t="shared" si="5"/>
        <v/>
      </c>
      <c r="O39" s="2" t="str">
        <f t="shared" si="9"/>
        <v/>
      </c>
    </row>
    <row r="40" spans="1:15" x14ac:dyDescent="0.25">
      <c r="A40" s="2" t="str">
        <f t="shared" si="0"/>
        <v/>
      </c>
      <c r="B40" s="2" t="str">
        <f t="shared" si="6"/>
        <v/>
      </c>
      <c r="C40" s="2" t="str">
        <f t="shared" si="1"/>
        <v/>
      </c>
      <c r="D40" s="2" t="str">
        <f t="shared" si="7"/>
        <v/>
      </c>
      <c r="E40" s="2" t="str">
        <f t="shared" si="2"/>
        <v/>
      </c>
      <c r="I40" s="41" t="str">
        <f t="shared" si="3"/>
        <v/>
      </c>
      <c r="K40" s="41" t="str">
        <f t="shared" si="4"/>
        <v/>
      </c>
      <c r="N40" s="2" t="str">
        <f t="shared" si="5"/>
        <v/>
      </c>
      <c r="O40" s="2" t="str">
        <f t="shared" si="9"/>
        <v/>
      </c>
    </row>
    <row r="41" spans="1:15" x14ac:dyDescent="0.25">
      <c r="A41" s="2" t="str">
        <f t="shared" si="0"/>
        <v/>
      </c>
      <c r="B41" s="2" t="str">
        <f t="shared" si="6"/>
        <v/>
      </c>
      <c r="C41" s="2" t="str">
        <f t="shared" si="1"/>
        <v/>
      </c>
      <c r="D41" s="2" t="str">
        <f t="shared" si="7"/>
        <v/>
      </c>
      <c r="E41" s="2" t="str">
        <f t="shared" si="2"/>
        <v/>
      </c>
      <c r="I41" s="41" t="str">
        <f t="shared" si="3"/>
        <v/>
      </c>
      <c r="K41" s="41" t="str">
        <f t="shared" si="4"/>
        <v/>
      </c>
      <c r="N41" s="2" t="str">
        <f t="shared" si="5"/>
        <v/>
      </c>
      <c r="O41" s="2" t="str">
        <f t="shared" si="9"/>
        <v/>
      </c>
    </row>
    <row r="42" spans="1:15" x14ac:dyDescent="0.25">
      <c r="A42" s="2" t="str">
        <f t="shared" si="0"/>
        <v/>
      </c>
      <c r="B42" s="2" t="str">
        <f t="shared" si="6"/>
        <v/>
      </c>
      <c r="C42" s="2" t="str">
        <f t="shared" si="1"/>
        <v/>
      </c>
      <c r="D42" s="2" t="str">
        <f t="shared" si="7"/>
        <v/>
      </c>
      <c r="E42" s="2" t="str">
        <f t="shared" si="2"/>
        <v/>
      </c>
      <c r="I42" s="41" t="str">
        <f t="shared" si="3"/>
        <v/>
      </c>
      <c r="K42" s="41" t="str">
        <f t="shared" si="4"/>
        <v/>
      </c>
      <c r="N42" s="2" t="str">
        <f t="shared" si="5"/>
        <v/>
      </c>
      <c r="O42" s="2" t="str">
        <f t="shared" si="9"/>
        <v/>
      </c>
    </row>
    <row r="43" spans="1:15" x14ac:dyDescent="0.25">
      <c r="A43" s="2" t="str">
        <f t="shared" si="0"/>
        <v/>
      </c>
      <c r="B43" s="2" t="str">
        <f t="shared" si="6"/>
        <v/>
      </c>
      <c r="C43" s="2" t="str">
        <f t="shared" si="1"/>
        <v/>
      </c>
      <c r="D43" s="2" t="str">
        <f t="shared" si="7"/>
        <v/>
      </c>
      <c r="E43" s="2" t="str">
        <f t="shared" si="2"/>
        <v/>
      </c>
      <c r="I43" s="41" t="str">
        <f t="shared" si="3"/>
        <v/>
      </c>
      <c r="K43" s="41" t="str">
        <f t="shared" si="4"/>
        <v/>
      </c>
      <c r="N43" s="2" t="str">
        <f t="shared" si="5"/>
        <v/>
      </c>
      <c r="O43" s="2" t="str">
        <f t="shared" si="9"/>
        <v/>
      </c>
    </row>
    <row r="44" spans="1:15" x14ac:dyDescent="0.25">
      <c r="A44" s="2" t="str">
        <f t="shared" si="0"/>
        <v/>
      </c>
      <c r="B44" s="2" t="str">
        <f t="shared" si="6"/>
        <v/>
      </c>
      <c r="C44" s="2" t="str">
        <f t="shared" si="1"/>
        <v/>
      </c>
      <c r="D44" s="2" t="str">
        <f t="shared" si="7"/>
        <v/>
      </c>
      <c r="E44" s="2" t="str">
        <f t="shared" si="2"/>
        <v/>
      </c>
      <c r="I44" s="41" t="str">
        <f t="shared" si="3"/>
        <v/>
      </c>
      <c r="K44" s="41" t="str">
        <f t="shared" si="4"/>
        <v/>
      </c>
      <c r="N44" s="2" t="str">
        <f t="shared" si="5"/>
        <v/>
      </c>
      <c r="O44" s="2" t="str">
        <f t="shared" si="9"/>
        <v/>
      </c>
    </row>
    <row r="45" spans="1:15" x14ac:dyDescent="0.25">
      <c r="A45" s="2" t="str">
        <f t="shared" si="0"/>
        <v/>
      </c>
      <c r="B45" s="2" t="str">
        <f t="shared" si="6"/>
        <v/>
      </c>
      <c r="C45" s="2" t="str">
        <f t="shared" si="1"/>
        <v/>
      </c>
      <c r="D45" s="2" t="str">
        <f t="shared" si="7"/>
        <v/>
      </c>
      <c r="E45" s="2" t="str">
        <f t="shared" si="2"/>
        <v/>
      </c>
      <c r="I45" s="41" t="str">
        <f t="shared" si="3"/>
        <v/>
      </c>
      <c r="K45" s="41" t="str">
        <f t="shared" si="4"/>
        <v/>
      </c>
      <c r="N45" s="2" t="str">
        <f t="shared" si="5"/>
        <v/>
      </c>
      <c r="O45" s="2" t="str">
        <f t="shared" si="9"/>
        <v/>
      </c>
    </row>
    <row r="46" spans="1:15" x14ac:dyDescent="0.25">
      <c r="A46" s="2" t="str">
        <f t="shared" si="0"/>
        <v/>
      </c>
      <c r="B46" s="2" t="str">
        <f t="shared" si="6"/>
        <v/>
      </c>
      <c r="C46" s="2" t="str">
        <f t="shared" si="1"/>
        <v/>
      </c>
      <c r="D46" s="2" t="str">
        <f t="shared" si="7"/>
        <v/>
      </c>
      <c r="E46" s="2" t="str">
        <f t="shared" si="2"/>
        <v/>
      </c>
      <c r="I46" s="41" t="str">
        <f t="shared" si="3"/>
        <v/>
      </c>
      <c r="K46" s="41" t="str">
        <f t="shared" si="4"/>
        <v/>
      </c>
      <c r="N46" s="2" t="str">
        <f t="shared" si="5"/>
        <v/>
      </c>
      <c r="O46" s="2" t="str">
        <f t="shared" si="9"/>
        <v/>
      </c>
    </row>
    <row r="47" spans="1:15" x14ac:dyDescent="0.25">
      <c r="A47" s="2" t="str">
        <f t="shared" si="0"/>
        <v/>
      </c>
      <c r="B47" s="2" t="str">
        <f t="shared" si="6"/>
        <v/>
      </c>
      <c r="C47" s="2" t="str">
        <f t="shared" si="1"/>
        <v/>
      </c>
      <c r="D47" s="2" t="str">
        <f t="shared" si="7"/>
        <v/>
      </c>
      <c r="E47" s="2" t="str">
        <f t="shared" si="2"/>
        <v/>
      </c>
      <c r="I47" s="41" t="str">
        <f t="shared" si="3"/>
        <v/>
      </c>
      <c r="K47" s="41" t="str">
        <f t="shared" si="4"/>
        <v/>
      </c>
      <c r="N47" s="2" t="str">
        <f t="shared" si="5"/>
        <v/>
      </c>
      <c r="O47" s="2" t="str">
        <f t="shared" si="9"/>
        <v/>
      </c>
    </row>
    <row r="48" spans="1:15" x14ac:dyDescent="0.25">
      <c r="A48" s="2" t="str">
        <f t="shared" si="0"/>
        <v/>
      </c>
      <c r="B48" s="2" t="str">
        <f t="shared" si="6"/>
        <v/>
      </c>
      <c r="C48" s="2" t="str">
        <f t="shared" si="1"/>
        <v/>
      </c>
      <c r="D48" s="2" t="str">
        <f t="shared" si="7"/>
        <v/>
      </c>
      <c r="E48" s="2" t="str">
        <f t="shared" si="2"/>
        <v/>
      </c>
      <c r="I48" s="41" t="str">
        <f t="shared" si="3"/>
        <v/>
      </c>
      <c r="K48" s="41" t="str">
        <f t="shared" si="4"/>
        <v/>
      </c>
      <c r="N48" s="2" t="str">
        <f t="shared" si="5"/>
        <v/>
      </c>
      <c r="O48" s="2" t="str">
        <f t="shared" si="9"/>
        <v/>
      </c>
    </row>
    <row r="49" spans="1:15" x14ac:dyDescent="0.25">
      <c r="A49" s="2" t="str">
        <f t="shared" si="0"/>
        <v/>
      </c>
      <c r="B49" s="2" t="str">
        <f t="shared" si="6"/>
        <v/>
      </c>
      <c r="C49" s="2" t="str">
        <f t="shared" si="1"/>
        <v/>
      </c>
      <c r="D49" s="2" t="str">
        <f t="shared" si="7"/>
        <v/>
      </c>
      <c r="E49" s="2" t="str">
        <f t="shared" si="2"/>
        <v/>
      </c>
      <c r="I49" s="41" t="str">
        <f t="shared" si="3"/>
        <v/>
      </c>
      <c r="K49" s="41" t="str">
        <f t="shared" si="4"/>
        <v/>
      </c>
      <c r="N49" s="2" t="str">
        <f t="shared" si="5"/>
        <v/>
      </c>
      <c r="O49" s="2" t="str">
        <f t="shared" si="9"/>
        <v/>
      </c>
    </row>
    <row r="50" spans="1:15" x14ac:dyDescent="0.25">
      <c r="A50" s="2" t="str">
        <f t="shared" si="0"/>
        <v/>
      </c>
      <c r="B50" s="2" t="str">
        <f t="shared" si="6"/>
        <v/>
      </c>
      <c r="C50" s="2" t="str">
        <f t="shared" si="1"/>
        <v/>
      </c>
      <c r="D50" s="2" t="str">
        <f t="shared" si="7"/>
        <v/>
      </c>
      <c r="E50" s="2" t="str">
        <f t="shared" si="2"/>
        <v/>
      </c>
      <c r="I50" s="41" t="str">
        <f t="shared" si="3"/>
        <v/>
      </c>
      <c r="K50" s="41" t="str">
        <f t="shared" si="4"/>
        <v/>
      </c>
      <c r="N50" s="2" t="str">
        <f t="shared" si="5"/>
        <v/>
      </c>
      <c r="O50" s="2" t="str">
        <f t="shared" si="9"/>
        <v/>
      </c>
    </row>
    <row r="51" spans="1:15" x14ac:dyDescent="0.25">
      <c r="A51" s="2" t="str">
        <f t="shared" si="0"/>
        <v/>
      </c>
      <c r="B51" s="2" t="str">
        <f t="shared" si="6"/>
        <v/>
      </c>
      <c r="C51" s="2" t="str">
        <f t="shared" si="1"/>
        <v/>
      </c>
      <c r="D51" s="2" t="str">
        <f t="shared" si="7"/>
        <v/>
      </c>
      <c r="E51" s="2" t="str">
        <f t="shared" si="2"/>
        <v/>
      </c>
      <c r="I51" s="41" t="str">
        <f t="shared" si="3"/>
        <v/>
      </c>
      <c r="K51" s="41" t="str">
        <f t="shared" si="4"/>
        <v/>
      </c>
      <c r="N51" s="2" t="str">
        <f t="shared" si="5"/>
        <v/>
      </c>
      <c r="O51" s="2" t="str">
        <f t="shared" si="9"/>
        <v/>
      </c>
    </row>
    <row r="52" spans="1:15" x14ac:dyDescent="0.25">
      <c r="A52" s="2" t="str">
        <f t="shared" si="0"/>
        <v/>
      </c>
      <c r="B52" s="2" t="str">
        <f t="shared" si="6"/>
        <v/>
      </c>
      <c r="C52" s="2" t="str">
        <f t="shared" si="1"/>
        <v/>
      </c>
      <c r="D52" s="2" t="str">
        <f t="shared" si="7"/>
        <v/>
      </c>
      <c r="E52" s="2" t="str">
        <f t="shared" si="2"/>
        <v/>
      </c>
      <c r="I52" s="41" t="str">
        <f t="shared" si="3"/>
        <v/>
      </c>
      <c r="K52" s="41" t="str">
        <f t="shared" si="4"/>
        <v/>
      </c>
      <c r="N52" s="2" t="str">
        <f t="shared" si="5"/>
        <v/>
      </c>
      <c r="O52" s="2" t="str">
        <f t="shared" si="9"/>
        <v/>
      </c>
    </row>
    <row r="53" spans="1:15" x14ac:dyDescent="0.25">
      <c r="A53" s="2" t="str">
        <f t="shared" si="0"/>
        <v/>
      </c>
      <c r="B53" s="2" t="str">
        <f t="shared" si="6"/>
        <v/>
      </c>
      <c r="C53" s="2" t="str">
        <f t="shared" si="1"/>
        <v/>
      </c>
      <c r="D53" s="2" t="str">
        <f t="shared" si="7"/>
        <v/>
      </c>
      <c r="E53" s="2" t="str">
        <f t="shared" si="2"/>
        <v/>
      </c>
      <c r="I53" s="41" t="str">
        <f t="shared" si="3"/>
        <v/>
      </c>
      <c r="K53" s="41" t="str">
        <f t="shared" si="4"/>
        <v/>
      </c>
      <c r="N53" s="2" t="str">
        <f t="shared" si="5"/>
        <v/>
      </c>
      <c r="O53" s="2" t="str">
        <f t="shared" si="9"/>
        <v/>
      </c>
    </row>
    <row r="54" spans="1:15" x14ac:dyDescent="0.25">
      <c r="A54" s="2" t="str">
        <f t="shared" si="0"/>
        <v/>
      </c>
      <c r="B54" s="2" t="str">
        <f t="shared" si="6"/>
        <v/>
      </c>
      <c r="C54" s="2" t="str">
        <f t="shared" si="1"/>
        <v/>
      </c>
      <c r="D54" s="2" t="str">
        <f t="shared" si="7"/>
        <v/>
      </c>
      <c r="E54" s="2" t="str">
        <f t="shared" si="2"/>
        <v/>
      </c>
      <c r="I54" s="41" t="str">
        <f t="shared" si="3"/>
        <v/>
      </c>
      <c r="K54" s="41" t="str">
        <f t="shared" si="4"/>
        <v/>
      </c>
      <c r="N54" s="2" t="str">
        <f t="shared" si="5"/>
        <v/>
      </c>
      <c r="O54" s="2" t="str">
        <f t="shared" si="9"/>
        <v/>
      </c>
    </row>
    <row r="55" spans="1:15" x14ac:dyDescent="0.25">
      <c r="A55" s="2" t="str">
        <f t="shared" si="0"/>
        <v/>
      </c>
      <c r="B55" s="2" t="str">
        <f t="shared" si="6"/>
        <v/>
      </c>
      <c r="C55" s="2" t="str">
        <f t="shared" si="1"/>
        <v/>
      </c>
      <c r="D55" s="2" t="str">
        <f t="shared" si="7"/>
        <v/>
      </c>
      <c r="E55" s="2" t="str">
        <f t="shared" si="2"/>
        <v/>
      </c>
      <c r="I55" s="41" t="str">
        <f t="shared" si="3"/>
        <v/>
      </c>
      <c r="K55" s="41" t="str">
        <f t="shared" si="4"/>
        <v/>
      </c>
      <c r="N55" s="2" t="str">
        <f t="shared" si="5"/>
        <v/>
      </c>
      <c r="O55" s="2" t="str">
        <f t="shared" si="9"/>
        <v/>
      </c>
    </row>
    <row r="56" spans="1:15" x14ac:dyDescent="0.25">
      <c r="A56" s="2" t="str">
        <f t="shared" si="0"/>
        <v/>
      </c>
      <c r="B56" s="2" t="str">
        <f t="shared" si="6"/>
        <v/>
      </c>
      <c r="C56" s="2" t="str">
        <f t="shared" si="1"/>
        <v/>
      </c>
      <c r="D56" s="2" t="str">
        <f t="shared" si="7"/>
        <v/>
      </c>
      <c r="E56" s="2" t="str">
        <f t="shared" si="2"/>
        <v/>
      </c>
      <c r="I56" s="41" t="str">
        <f t="shared" si="3"/>
        <v/>
      </c>
      <c r="K56" s="41" t="str">
        <f t="shared" si="4"/>
        <v/>
      </c>
      <c r="N56" s="2" t="str">
        <f t="shared" si="5"/>
        <v/>
      </c>
      <c r="O56" s="2" t="str">
        <f t="shared" si="9"/>
        <v/>
      </c>
    </row>
    <row r="57" spans="1:15" x14ac:dyDescent="0.25">
      <c r="A57" s="2" t="str">
        <f t="shared" si="0"/>
        <v/>
      </c>
      <c r="B57" s="2" t="str">
        <f t="shared" si="6"/>
        <v/>
      </c>
      <c r="C57" s="2" t="str">
        <f t="shared" si="1"/>
        <v/>
      </c>
      <c r="D57" s="2" t="str">
        <f t="shared" si="7"/>
        <v/>
      </c>
      <c r="E57" s="2" t="str">
        <f t="shared" si="2"/>
        <v/>
      </c>
      <c r="I57" s="41" t="str">
        <f t="shared" si="3"/>
        <v/>
      </c>
      <c r="K57" s="41" t="str">
        <f t="shared" si="4"/>
        <v/>
      </c>
      <c r="N57" s="2" t="str">
        <f t="shared" si="5"/>
        <v/>
      </c>
      <c r="O57" s="2" t="str">
        <f t="shared" si="9"/>
        <v/>
      </c>
    </row>
    <row r="58" spans="1:15" x14ac:dyDescent="0.25">
      <c r="A58" s="2" t="str">
        <f t="shared" si="0"/>
        <v/>
      </c>
      <c r="B58" s="2" t="str">
        <f t="shared" si="6"/>
        <v/>
      </c>
      <c r="C58" s="2" t="str">
        <f t="shared" si="1"/>
        <v/>
      </c>
      <c r="D58" s="2" t="str">
        <f t="shared" si="7"/>
        <v/>
      </c>
      <c r="E58" s="2" t="str">
        <f t="shared" si="2"/>
        <v/>
      </c>
      <c r="I58" s="41" t="str">
        <f t="shared" si="3"/>
        <v/>
      </c>
      <c r="K58" s="41" t="str">
        <f t="shared" si="4"/>
        <v/>
      </c>
      <c r="N58" s="2" t="str">
        <f t="shared" si="5"/>
        <v/>
      </c>
      <c r="O58" s="2" t="str">
        <f t="shared" si="9"/>
        <v/>
      </c>
    </row>
    <row r="59" spans="1:15" x14ac:dyDescent="0.25">
      <c r="A59" s="2" t="str">
        <f t="shared" si="0"/>
        <v/>
      </c>
      <c r="B59" s="2" t="str">
        <f t="shared" si="6"/>
        <v/>
      </c>
      <c r="C59" s="2" t="str">
        <f t="shared" si="1"/>
        <v/>
      </c>
      <c r="D59" s="2" t="str">
        <f t="shared" si="7"/>
        <v/>
      </c>
      <c r="E59" s="2" t="str">
        <f t="shared" si="2"/>
        <v/>
      </c>
      <c r="I59" s="41" t="str">
        <f t="shared" si="3"/>
        <v/>
      </c>
      <c r="K59" s="41" t="str">
        <f t="shared" si="4"/>
        <v/>
      </c>
      <c r="N59" s="2" t="str">
        <f t="shared" si="5"/>
        <v/>
      </c>
      <c r="O59" s="2" t="str">
        <f t="shared" si="9"/>
        <v/>
      </c>
    </row>
    <row r="60" spans="1:15" x14ac:dyDescent="0.25">
      <c r="A60" s="2" t="str">
        <f t="shared" si="0"/>
        <v/>
      </c>
      <c r="B60" s="2" t="str">
        <f t="shared" si="6"/>
        <v/>
      </c>
      <c r="C60" s="2" t="str">
        <f t="shared" si="1"/>
        <v/>
      </c>
      <c r="D60" s="2" t="str">
        <f t="shared" si="7"/>
        <v/>
      </c>
      <c r="E60" s="2" t="str">
        <f t="shared" si="2"/>
        <v/>
      </c>
      <c r="I60" s="41" t="str">
        <f t="shared" si="3"/>
        <v/>
      </c>
      <c r="K60" s="41" t="str">
        <f t="shared" si="4"/>
        <v/>
      </c>
      <c r="N60" s="2" t="str">
        <f t="shared" si="5"/>
        <v/>
      </c>
      <c r="O60" s="2" t="str">
        <f t="shared" si="9"/>
        <v/>
      </c>
    </row>
    <row r="61" spans="1:15" x14ac:dyDescent="0.25">
      <c r="A61" s="2" t="str">
        <f t="shared" si="0"/>
        <v/>
      </c>
      <c r="B61" s="2" t="str">
        <f t="shared" si="6"/>
        <v/>
      </c>
      <c r="C61" s="2" t="str">
        <f t="shared" si="1"/>
        <v/>
      </c>
      <c r="D61" s="2" t="str">
        <f t="shared" si="7"/>
        <v/>
      </c>
      <c r="E61" s="2" t="str">
        <f t="shared" si="2"/>
        <v/>
      </c>
      <c r="I61" s="41" t="str">
        <f t="shared" si="3"/>
        <v/>
      </c>
      <c r="K61" s="41" t="str">
        <f t="shared" si="4"/>
        <v/>
      </c>
      <c r="N61" s="2" t="str">
        <f t="shared" si="5"/>
        <v/>
      </c>
      <c r="O61" s="2" t="str">
        <f t="shared" si="9"/>
        <v/>
      </c>
    </row>
    <row r="62" spans="1:15" x14ac:dyDescent="0.25">
      <c r="A62" s="2" t="str">
        <f t="shared" si="0"/>
        <v/>
      </c>
      <c r="B62" s="2" t="str">
        <f t="shared" si="6"/>
        <v/>
      </c>
      <c r="C62" s="2" t="str">
        <f t="shared" si="1"/>
        <v/>
      </c>
      <c r="D62" s="2" t="str">
        <f t="shared" si="7"/>
        <v/>
      </c>
      <c r="E62" s="2" t="str">
        <f t="shared" si="2"/>
        <v/>
      </c>
      <c r="I62" s="41" t="str">
        <f t="shared" si="3"/>
        <v/>
      </c>
      <c r="K62" s="41" t="str">
        <f t="shared" si="4"/>
        <v/>
      </c>
      <c r="N62" s="2" t="str">
        <f t="shared" si="5"/>
        <v/>
      </c>
      <c r="O62" s="2" t="str">
        <f t="shared" si="9"/>
        <v/>
      </c>
    </row>
    <row r="63" spans="1:15" x14ac:dyDescent="0.25">
      <c r="A63" s="2" t="str">
        <f t="shared" si="0"/>
        <v/>
      </c>
      <c r="B63" s="2" t="str">
        <f t="shared" si="6"/>
        <v/>
      </c>
      <c r="C63" s="2" t="str">
        <f t="shared" si="1"/>
        <v/>
      </c>
      <c r="D63" s="2" t="str">
        <f t="shared" si="7"/>
        <v/>
      </c>
      <c r="E63" s="2" t="str">
        <f t="shared" si="2"/>
        <v/>
      </c>
      <c r="I63" s="41" t="str">
        <f t="shared" si="3"/>
        <v/>
      </c>
      <c r="K63" s="41" t="str">
        <f t="shared" si="4"/>
        <v/>
      </c>
      <c r="N63" s="2" t="str">
        <f t="shared" si="5"/>
        <v/>
      </c>
      <c r="O63" s="2" t="str">
        <f t="shared" si="9"/>
        <v/>
      </c>
    </row>
    <row r="64" spans="1:15" x14ac:dyDescent="0.25">
      <c r="A64" s="2" t="str">
        <f t="shared" si="0"/>
        <v/>
      </c>
      <c r="B64" s="2" t="str">
        <f t="shared" si="6"/>
        <v/>
      </c>
      <c r="C64" s="2" t="str">
        <f t="shared" si="1"/>
        <v/>
      </c>
      <c r="D64" s="2" t="str">
        <f t="shared" si="7"/>
        <v/>
      </c>
      <c r="E64" s="2" t="str">
        <f t="shared" si="2"/>
        <v/>
      </c>
      <c r="I64" s="41" t="str">
        <f t="shared" si="3"/>
        <v/>
      </c>
      <c r="K64" s="41" t="str">
        <f t="shared" si="4"/>
        <v/>
      </c>
      <c r="N64" s="2" t="str">
        <f t="shared" si="5"/>
        <v/>
      </c>
      <c r="O64" s="2" t="str">
        <f t="shared" si="9"/>
        <v/>
      </c>
    </row>
    <row r="65" spans="1:15" x14ac:dyDescent="0.25">
      <c r="A65" s="2" t="str">
        <f t="shared" si="0"/>
        <v/>
      </c>
      <c r="B65" s="2" t="str">
        <f t="shared" si="6"/>
        <v/>
      </c>
      <c r="C65" s="2" t="str">
        <f t="shared" si="1"/>
        <v/>
      </c>
      <c r="D65" s="2" t="str">
        <f t="shared" si="7"/>
        <v/>
      </c>
      <c r="E65" s="2" t="str">
        <f t="shared" si="2"/>
        <v/>
      </c>
      <c r="I65" s="41" t="str">
        <f t="shared" si="3"/>
        <v/>
      </c>
      <c r="K65" s="41" t="str">
        <f t="shared" si="4"/>
        <v/>
      </c>
      <c r="N65" s="2" t="str">
        <f t="shared" si="5"/>
        <v/>
      </c>
      <c r="O65" s="2" t="str">
        <f t="shared" si="9"/>
        <v/>
      </c>
    </row>
    <row r="66" spans="1:15" x14ac:dyDescent="0.25">
      <c r="A66" s="2" t="str">
        <f t="shared" ref="A66:A129" si="10">IF(F66&lt;&gt;"",F66&amp;": "&amp;O66&amp;"/"&amp;G66&amp;L66,"")</f>
        <v/>
      </c>
      <c r="B66" s="2" t="str">
        <f t="shared" si="6"/>
        <v/>
      </c>
      <c r="C66" s="2" t="str">
        <f t="shared" ref="C66:C129" si="11">IFERROR(VLOOKUP(F66&amp;": "&amp;O66&amp;"/"&amp;G66&amp;L66+1,Awards_Index,2,FALSE),"")</f>
        <v/>
      </c>
      <c r="D66" s="2" t="str">
        <f t="shared" si="7"/>
        <v/>
      </c>
      <c r="E66" s="2" t="str">
        <f t="shared" ref="E66:E129" si="12">IF(D66="X",F66&amp;": "&amp;O66&amp;"/"&amp;G66,"")</f>
        <v/>
      </c>
      <c r="I66" s="41" t="str">
        <f t="shared" ref="I66:I129" si="13">IF(H66&lt;&gt;"",IF(P66&lt;CONV_Date,"Yes","No"),"")</f>
        <v/>
      </c>
      <c r="K66" s="41" t="str">
        <f t="shared" ref="K66:K129" si="14">IF(I66="Yes",IF(E66&lt;&gt;"",VLOOKUP(J66,Legacy_Data,4,FALSE),""),"")</f>
        <v/>
      </c>
      <c r="N66" s="2" t="str">
        <f t="shared" ref="N66:N129" si="15">IFERROR(VLOOKUP(M66,TRMN_Branches,3,FALSE),"")</f>
        <v/>
      </c>
      <c r="O66" s="2" t="str">
        <f t="shared" si="9"/>
        <v/>
      </c>
    </row>
    <row r="67" spans="1:15" x14ac:dyDescent="0.25">
      <c r="A67" s="2" t="str">
        <f t="shared" si="10"/>
        <v/>
      </c>
      <c r="B67" s="2" t="str">
        <f t="shared" ref="B67:B130" si="16">IF(A67&lt;&gt;"","X","")</f>
        <v/>
      </c>
      <c r="C67" s="2" t="str">
        <f t="shared" si="11"/>
        <v/>
      </c>
      <c r="D67" s="2" t="str">
        <f t="shared" ref="D67:D130" si="17">IF(A67&lt;&gt;"",IF(C67&lt;&gt;"X","X",""),"")</f>
        <v/>
      </c>
      <c r="E67" s="2" t="str">
        <f t="shared" si="12"/>
        <v/>
      </c>
      <c r="I67" s="41" t="str">
        <f t="shared" si="13"/>
        <v/>
      </c>
      <c r="K67" s="41" t="str">
        <f t="shared" si="14"/>
        <v/>
      </c>
      <c r="N67" s="2" t="str">
        <f t="shared" si="15"/>
        <v/>
      </c>
      <c r="O67" s="2" t="str">
        <f t="shared" ref="O67:O130" si="18">IF(F67&lt;&gt;"",IF(L67&lt;5,N67,N67&amp;"(I)"),"")</f>
        <v/>
      </c>
    </row>
    <row r="68" spans="1:15" x14ac:dyDescent="0.25">
      <c r="A68" s="2" t="str">
        <f t="shared" si="10"/>
        <v/>
      </c>
      <c r="B68" s="2" t="str">
        <f t="shared" si="16"/>
        <v/>
      </c>
      <c r="C68" s="2" t="str">
        <f t="shared" si="11"/>
        <v/>
      </c>
      <c r="D68" s="2" t="str">
        <f t="shared" si="17"/>
        <v/>
      </c>
      <c r="E68" s="2" t="str">
        <f t="shared" si="12"/>
        <v/>
      </c>
      <c r="I68" s="41" t="str">
        <f t="shared" si="13"/>
        <v/>
      </c>
      <c r="K68" s="41" t="str">
        <f t="shared" si="14"/>
        <v/>
      </c>
      <c r="N68" s="2" t="str">
        <f t="shared" si="15"/>
        <v/>
      </c>
      <c r="O68" s="2" t="str">
        <f t="shared" si="18"/>
        <v/>
      </c>
    </row>
    <row r="69" spans="1:15" x14ac:dyDescent="0.25">
      <c r="A69" s="2" t="str">
        <f t="shared" si="10"/>
        <v/>
      </c>
      <c r="B69" s="2" t="str">
        <f t="shared" si="16"/>
        <v/>
      </c>
      <c r="C69" s="2" t="str">
        <f t="shared" si="11"/>
        <v/>
      </c>
      <c r="D69" s="2" t="str">
        <f t="shared" si="17"/>
        <v/>
      </c>
      <c r="E69" s="2" t="str">
        <f t="shared" si="12"/>
        <v/>
      </c>
      <c r="I69" s="41" t="str">
        <f t="shared" si="13"/>
        <v/>
      </c>
      <c r="K69" s="41" t="str">
        <f t="shared" si="14"/>
        <v/>
      </c>
      <c r="N69" s="2" t="str">
        <f t="shared" si="15"/>
        <v/>
      </c>
      <c r="O69" s="2" t="str">
        <f t="shared" si="18"/>
        <v/>
      </c>
    </row>
    <row r="70" spans="1:15" x14ac:dyDescent="0.25">
      <c r="A70" s="2" t="str">
        <f t="shared" si="10"/>
        <v/>
      </c>
      <c r="B70" s="2" t="str">
        <f t="shared" si="16"/>
        <v/>
      </c>
      <c r="C70" s="2" t="str">
        <f t="shared" si="11"/>
        <v/>
      </c>
      <c r="D70" s="2" t="str">
        <f t="shared" si="17"/>
        <v/>
      </c>
      <c r="E70" s="2" t="str">
        <f t="shared" si="12"/>
        <v/>
      </c>
      <c r="I70" s="41" t="str">
        <f t="shared" si="13"/>
        <v/>
      </c>
      <c r="K70" s="41" t="str">
        <f t="shared" si="14"/>
        <v/>
      </c>
      <c r="N70" s="2" t="str">
        <f t="shared" si="15"/>
        <v/>
      </c>
      <c r="O70" s="2" t="str">
        <f t="shared" si="18"/>
        <v/>
      </c>
    </row>
    <row r="71" spans="1:15" x14ac:dyDescent="0.25">
      <c r="A71" s="2" t="str">
        <f t="shared" si="10"/>
        <v/>
      </c>
      <c r="B71" s="2" t="str">
        <f t="shared" si="16"/>
        <v/>
      </c>
      <c r="C71" s="2" t="str">
        <f t="shared" si="11"/>
        <v/>
      </c>
      <c r="D71" s="2" t="str">
        <f t="shared" si="17"/>
        <v/>
      </c>
      <c r="E71" s="2" t="str">
        <f t="shared" si="12"/>
        <v/>
      </c>
      <c r="I71" s="41" t="str">
        <f t="shared" si="13"/>
        <v/>
      </c>
      <c r="K71" s="41" t="str">
        <f t="shared" si="14"/>
        <v/>
      </c>
      <c r="N71" s="2" t="str">
        <f t="shared" si="15"/>
        <v/>
      </c>
      <c r="O71" s="2" t="str">
        <f t="shared" si="18"/>
        <v/>
      </c>
    </row>
    <row r="72" spans="1:15" x14ac:dyDescent="0.25">
      <c r="A72" s="2" t="str">
        <f t="shared" si="10"/>
        <v/>
      </c>
      <c r="B72" s="2" t="str">
        <f t="shared" si="16"/>
        <v/>
      </c>
      <c r="C72" s="2" t="str">
        <f t="shared" si="11"/>
        <v/>
      </c>
      <c r="D72" s="2" t="str">
        <f t="shared" si="17"/>
        <v/>
      </c>
      <c r="E72" s="2" t="str">
        <f t="shared" si="12"/>
        <v/>
      </c>
      <c r="I72" s="41" t="str">
        <f t="shared" si="13"/>
        <v/>
      </c>
      <c r="K72" s="41" t="str">
        <f t="shared" si="14"/>
        <v/>
      </c>
      <c r="N72" s="2" t="str">
        <f t="shared" si="15"/>
        <v/>
      </c>
      <c r="O72" s="2" t="str">
        <f t="shared" si="18"/>
        <v/>
      </c>
    </row>
    <row r="73" spans="1:15" x14ac:dyDescent="0.25">
      <c r="A73" s="2" t="str">
        <f t="shared" si="10"/>
        <v/>
      </c>
      <c r="B73" s="2" t="str">
        <f t="shared" si="16"/>
        <v/>
      </c>
      <c r="C73" s="2" t="str">
        <f t="shared" si="11"/>
        <v/>
      </c>
      <c r="D73" s="2" t="str">
        <f t="shared" si="17"/>
        <v/>
      </c>
      <c r="E73" s="2" t="str">
        <f t="shared" si="12"/>
        <v/>
      </c>
      <c r="I73" s="41" t="str">
        <f t="shared" si="13"/>
        <v/>
      </c>
      <c r="K73" s="41" t="str">
        <f t="shared" si="14"/>
        <v/>
      </c>
      <c r="N73" s="2" t="str">
        <f t="shared" si="15"/>
        <v/>
      </c>
      <c r="O73" s="2" t="str">
        <f t="shared" si="18"/>
        <v/>
      </c>
    </row>
    <row r="74" spans="1:15" x14ac:dyDescent="0.25">
      <c r="A74" s="2" t="str">
        <f t="shared" si="10"/>
        <v/>
      </c>
      <c r="B74" s="2" t="str">
        <f t="shared" si="16"/>
        <v/>
      </c>
      <c r="C74" s="2" t="str">
        <f t="shared" si="11"/>
        <v/>
      </c>
      <c r="D74" s="2" t="str">
        <f t="shared" si="17"/>
        <v/>
      </c>
      <c r="E74" s="2" t="str">
        <f t="shared" si="12"/>
        <v/>
      </c>
      <c r="I74" s="41" t="str">
        <f t="shared" si="13"/>
        <v/>
      </c>
      <c r="K74" s="41" t="str">
        <f t="shared" si="14"/>
        <v/>
      </c>
      <c r="N74" s="2" t="str">
        <f t="shared" si="15"/>
        <v/>
      </c>
      <c r="O74" s="2" t="str">
        <f t="shared" si="18"/>
        <v/>
      </c>
    </row>
    <row r="75" spans="1:15" x14ac:dyDescent="0.25">
      <c r="A75" s="2" t="str">
        <f t="shared" si="10"/>
        <v/>
      </c>
      <c r="B75" s="2" t="str">
        <f t="shared" si="16"/>
        <v/>
      </c>
      <c r="C75" s="2" t="str">
        <f t="shared" si="11"/>
        <v/>
      </c>
      <c r="D75" s="2" t="str">
        <f t="shared" si="17"/>
        <v/>
      </c>
      <c r="E75" s="2" t="str">
        <f t="shared" si="12"/>
        <v/>
      </c>
      <c r="I75" s="41" t="str">
        <f t="shared" si="13"/>
        <v/>
      </c>
      <c r="K75" s="41" t="str">
        <f t="shared" si="14"/>
        <v/>
      </c>
      <c r="N75" s="2" t="str">
        <f t="shared" si="15"/>
        <v/>
      </c>
      <c r="O75" s="2" t="str">
        <f t="shared" si="18"/>
        <v/>
      </c>
    </row>
    <row r="76" spans="1:15" x14ac:dyDescent="0.25">
      <c r="A76" s="2" t="str">
        <f t="shared" si="10"/>
        <v/>
      </c>
      <c r="B76" s="2" t="str">
        <f t="shared" si="16"/>
        <v/>
      </c>
      <c r="C76" s="2" t="str">
        <f t="shared" si="11"/>
        <v/>
      </c>
      <c r="D76" s="2" t="str">
        <f t="shared" si="17"/>
        <v/>
      </c>
      <c r="E76" s="2" t="str">
        <f t="shared" si="12"/>
        <v/>
      </c>
      <c r="I76" s="41" t="str">
        <f t="shared" si="13"/>
        <v/>
      </c>
      <c r="K76" s="41" t="str">
        <f t="shared" si="14"/>
        <v/>
      </c>
      <c r="N76" s="2" t="str">
        <f t="shared" si="15"/>
        <v/>
      </c>
      <c r="O76" s="2" t="str">
        <f t="shared" si="18"/>
        <v/>
      </c>
    </row>
    <row r="77" spans="1:15" x14ac:dyDescent="0.25">
      <c r="A77" s="2" t="str">
        <f t="shared" si="10"/>
        <v/>
      </c>
      <c r="B77" s="2" t="str">
        <f t="shared" si="16"/>
        <v/>
      </c>
      <c r="C77" s="2" t="str">
        <f t="shared" si="11"/>
        <v/>
      </c>
      <c r="D77" s="2" t="str">
        <f t="shared" si="17"/>
        <v/>
      </c>
      <c r="E77" s="2" t="str">
        <f t="shared" si="12"/>
        <v/>
      </c>
      <c r="I77" s="41" t="str">
        <f t="shared" si="13"/>
        <v/>
      </c>
      <c r="K77" s="41" t="str">
        <f t="shared" si="14"/>
        <v/>
      </c>
      <c r="N77" s="2" t="str">
        <f t="shared" si="15"/>
        <v/>
      </c>
      <c r="O77" s="2" t="str">
        <f t="shared" si="18"/>
        <v/>
      </c>
    </row>
    <row r="78" spans="1:15" x14ac:dyDescent="0.25">
      <c r="A78" s="2" t="str">
        <f t="shared" si="10"/>
        <v/>
      </c>
      <c r="B78" s="2" t="str">
        <f t="shared" si="16"/>
        <v/>
      </c>
      <c r="C78" s="2" t="str">
        <f t="shared" si="11"/>
        <v/>
      </c>
      <c r="D78" s="2" t="str">
        <f t="shared" si="17"/>
        <v/>
      </c>
      <c r="E78" s="2" t="str">
        <f t="shared" si="12"/>
        <v/>
      </c>
      <c r="I78" s="41" t="str">
        <f t="shared" si="13"/>
        <v/>
      </c>
      <c r="K78" s="41" t="str">
        <f t="shared" si="14"/>
        <v/>
      </c>
      <c r="N78" s="2" t="str">
        <f t="shared" si="15"/>
        <v/>
      </c>
      <c r="O78" s="2" t="str">
        <f t="shared" si="18"/>
        <v/>
      </c>
    </row>
    <row r="79" spans="1:15" x14ac:dyDescent="0.25">
      <c r="A79" s="2" t="str">
        <f t="shared" si="10"/>
        <v/>
      </c>
      <c r="B79" s="2" t="str">
        <f t="shared" si="16"/>
        <v/>
      </c>
      <c r="C79" s="2" t="str">
        <f t="shared" si="11"/>
        <v/>
      </c>
      <c r="D79" s="2" t="str">
        <f t="shared" si="17"/>
        <v/>
      </c>
      <c r="E79" s="2" t="str">
        <f t="shared" si="12"/>
        <v/>
      </c>
      <c r="I79" s="41" t="str">
        <f t="shared" si="13"/>
        <v/>
      </c>
      <c r="K79" s="41" t="str">
        <f t="shared" si="14"/>
        <v/>
      </c>
      <c r="N79" s="2" t="str">
        <f t="shared" si="15"/>
        <v/>
      </c>
      <c r="O79" s="2" t="str">
        <f t="shared" si="18"/>
        <v/>
      </c>
    </row>
    <row r="80" spans="1:15" x14ac:dyDescent="0.25">
      <c r="A80" s="2" t="str">
        <f t="shared" si="10"/>
        <v/>
      </c>
      <c r="B80" s="2" t="str">
        <f t="shared" si="16"/>
        <v/>
      </c>
      <c r="C80" s="2" t="str">
        <f t="shared" si="11"/>
        <v/>
      </c>
      <c r="D80" s="2" t="str">
        <f t="shared" si="17"/>
        <v/>
      </c>
      <c r="E80" s="2" t="str">
        <f t="shared" si="12"/>
        <v/>
      </c>
      <c r="I80" s="41" t="str">
        <f t="shared" si="13"/>
        <v/>
      </c>
      <c r="K80" s="41" t="str">
        <f t="shared" si="14"/>
        <v/>
      </c>
      <c r="N80" s="2" t="str">
        <f t="shared" si="15"/>
        <v/>
      </c>
      <c r="O80" s="2" t="str">
        <f t="shared" si="18"/>
        <v/>
      </c>
    </row>
    <row r="81" spans="1:15" x14ac:dyDescent="0.25">
      <c r="A81" s="2" t="str">
        <f t="shared" si="10"/>
        <v/>
      </c>
      <c r="B81" s="2" t="str">
        <f t="shared" si="16"/>
        <v/>
      </c>
      <c r="C81" s="2" t="str">
        <f t="shared" si="11"/>
        <v/>
      </c>
      <c r="D81" s="2" t="str">
        <f t="shared" si="17"/>
        <v/>
      </c>
      <c r="E81" s="2" t="str">
        <f t="shared" si="12"/>
        <v/>
      </c>
      <c r="I81" s="41" t="str">
        <f t="shared" si="13"/>
        <v/>
      </c>
      <c r="K81" s="41" t="str">
        <f t="shared" si="14"/>
        <v/>
      </c>
      <c r="N81" s="2" t="str">
        <f t="shared" si="15"/>
        <v/>
      </c>
      <c r="O81" s="2" t="str">
        <f t="shared" si="18"/>
        <v/>
      </c>
    </row>
    <row r="82" spans="1:15" x14ac:dyDescent="0.25">
      <c r="A82" s="2" t="str">
        <f t="shared" si="10"/>
        <v/>
      </c>
      <c r="B82" s="2" t="str">
        <f t="shared" si="16"/>
        <v/>
      </c>
      <c r="C82" s="2" t="str">
        <f t="shared" si="11"/>
        <v/>
      </c>
      <c r="D82" s="2" t="str">
        <f t="shared" si="17"/>
        <v/>
      </c>
      <c r="E82" s="2" t="str">
        <f t="shared" si="12"/>
        <v/>
      </c>
      <c r="I82" s="41" t="str">
        <f t="shared" si="13"/>
        <v/>
      </c>
      <c r="K82" s="41" t="str">
        <f t="shared" si="14"/>
        <v/>
      </c>
      <c r="N82" s="2" t="str">
        <f t="shared" si="15"/>
        <v/>
      </c>
      <c r="O82" s="2" t="str">
        <f t="shared" si="18"/>
        <v/>
      </c>
    </row>
    <row r="83" spans="1:15" x14ac:dyDescent="0.25">
      <c r="A83" s="2" t="str">
        <f t="shared" si="10"/>
        <v/>
      </c>
      <c r="B83" s="2" t="str">
        <f t="shared" si="16"/>
        <v/>
      </c>
      <c r="C83" s="2" t="str">
        <f t="shared" si="11"/>
        <v/>
      </c>
      <c r="D83" s="2" t="str">
        <f t="shared" si="17"/>
        <v/>
      </c>
      <c r="E83" s="2" t="str">
        <f t="shared" si="12"/>
        <v/>
      </c>
      <c r="I83" s="41" t="str">
        <f t="shared" si="13"/>
        <v/>
      </c>
      <c r="K83" s="41" t="str">
        <f t="shared" si="14"/>
        <v/>
      </c>
      <c r="N83" s="2" t="str">
        <f t="shared" si="15"/>
        <v/>
      </c>
      <c r="O83" s="2" t="str">
        <f t="shared" si="18"/>
        <v/>
      </c>
    </row>
    <row r="84" spans="1:15" x14ac:dyDescent="0.25">
      <c r="A84" s="2" t="str">
        <f t="shared" si="10"/>
        <v/>
      </c>
      <c r="B84" s="2" t="str">
        <f t="shared" si="16"/>
        <v/>
      </c>
      <c r="C84" s="2" t="str">
        <f t="shared" si="11"/>
        <v/>
      </c>
      <c r="D84" s="2" t="str">
        <f t="shared" si="17"/>
        <v/>
      </c>
      <c r="E84" s="2" t="str">
        <f t="shared" si="12"/>
        <v/>
      </c>
      <c r="I84" s="41" t="str">
        <f t="shared" si="13"/>
        <v/>
      </c>
      <c r="K84" s="41" t="str">
        <f t="shared" si="14"/>
        <v/>
      </c>
      <c r="N84" s="2" t="str">
        <f t="shared" si="15"/>
        <v/>
      </c>
      <c r="O84" s="2" t="str">
        <f t="shared" si="18"/>
        <v/>
      </c>
    </row>
    <row r="85" spans="1:15" x14ac:dyDescent="0.25">
      <c r="A85" s="2" t="str">
        <f t="shared" si="10"/>
        <v/>
      </c>
      <c r="B85" s="2" t="str">
        <f t="shared" si="16"/>
        <v/>
      </c>
      <c r="C85" s="2" t="str">
        <f t="shared" si="11"/>
        <v/>
      </c>
      <c r="D85" s="2" t="str">
        <f t="shared" si="17"/>
        <v/>
      </c>
      <c r="E85" s="2" t="str">
        <f t="shared" si="12"/>
        <v/>
      </c>
      <c r="I85" s="41" t="str">
        <f t="shared" si="13"/>
        <v/>
      </c>
      <c r="K85" s="41" t="str">
        <f t="shared" si="14"/>
        <v/>
      </c>
      <c r="N85" s="2" t="str">
        <f t="shared" si="15"/>
        <v/>
      </c>
      <c r="O85" s="2" t="str">
        <f t="shared" si="18"/>
        <v/>
      </c>
    </row>
    <row r="86" spans="1:15" x14ac:dyDescent="0.25">
      <c r="A86" s="2" t="str">
        <f t="shared" si="10"/>
        <v/>
      </c>
      <c r="B86" s="2" t="str">
        <f t="shared" si="16"/>
        <v/>
      </c>
      <c r="C86" s="2" t="str">
        <f t="shared" si="11"/>
        <v/>
      </c>
      <c r="D86" s="2" t="str">
        <f t="shared" si="17"/>
        <v/>
      </c>
      <c r="E86" s="2" t="str">
        <f t="shared" si="12"/>
        <v/>
      </c>
      <c r="I86" s="41" t="str">
        <f t="shared" si="13"/>
        <v/>
      </c>
      <c r="K86" s="41" t="str">
        <f t="shared" si="14"/>
        <v/>
      </c>
      <c r="N86" s="2" t="str">
        <f t="shared" si="15"/>
        <v/>
      </c>
      <c r="O86" s="2" t="str">
        <f t="shared" si="18"/>
        <v/>
      </c>
    </row>
    <row r="87" spans="1:15" x14ac:dyDescent="0.25">
      <c r="A87" s="2" t="str">
        <f t="shared" si="10"/>
        <v/>
      </c>
      <c r="B87" s="2" t="str">
        <f t="shared" si="16"/>
        <v/>
      </c>
      <c r="C87" s="2" t="str">
        <f t="shared" si="11"/>
        <v/>
      </c>
      <c r="D87" s="2" t="str">
        <f t="shared" si="17"/>
        <v/>
      </c>
      <c r="E87" s="2" t="str">
        <f t="shared" si="12"/>
        <v/>
      </c>
      <c r="I87" s="41" t="str">
        <f t="shared" si="13"/>
        <v/>
      </c>
      <c r="K87" s="41" t="str">
        <f t="shared" si="14"/>
        <v/>
      </c>
      <c r="N87" s="2" t="str">
        <f t="shared" si="15"/>
        <v/>
      </c>
      <c r="O87" s="2" t="str">
        <f t="shared" si="18"/>
        <v/>
      </c>
    </row>
    <row r="88" spans="1:15" x14ac:dyDescent="0.25">
      <c r="A88" s="2" t="str">
        <f t="shared" si="10"/>
        <v/>
      </c>
      <c r="B88" s="2" t="str">
        <f t="shared" si="16"/>
        <v/>
      </c>
      <c r="C88" s="2" t="str">
        <f t="shared" si="11"/>
        <v/>
      </c>
      <c r="D88" s="2" t="str">
        <f t="shared" si="17"/>
        <v/>
      </c>
      <c r="E88" s="2" t="str">
        <f t="shared" si="12"/>
        <v/>
      </c>
      <c r="I88" s="41" t="str">
        <f t="shared" si="13"/>
        <v/>
      </c>
      <c r="K88" s="41" t="str">
        <f t="shared" si="14"/>
        <v/>
      </c>
      <c r="N88" s="2" t="str">
        <f t="shared" si="15"/>
        <v/>
      </c>
      <c r="O88" s="2" t="str">
        <f t="shared" si="18"/>
        <v/>
      </c>
    </row>
    <row r="89" spans="1:15" x14ac:dyDescent="0.25">
      <c r="A89" s="2" t="str">
        <f t="shared" si="10"/>
        <v/>
      </c>
      <c r="B89" s="2" t="str">
        <f t="shared" si="16"/>
        <v/>
      </c>
      <c r="C89" s="2" t="str">
        <f t="shared" si="11"/>
        <v/>
      </c>
      <c r="D89" s="2" t="str">
        <f t="shared" si="17"/>
        <v/>
      </c>
      <c r="E89" s="2" t="str">
        <f t="shared" si="12"/>
        <v/>
      </c>
      <c r="I89" s="41" t="str">
        <f t="shared" si="13"/>
        <v/>
      </c>
      <c r="K89" s="41" t="str">
        <f t="shared" si="14"/>
        <v/>
      </c>
      <c r="N89" s="2" t="str">
        <f t="shared" si="15"/>
        <v/>
      </c>
      <c r="O89" s="2" t="str">
        <f t="shared" si="18"/>
        <v/>
      </c>
    </row>
    <row r="90" spans="1:15" x14ac:dyDescent="0.25">
      <c r="A90" s="2" t="str">
        <f t="shared" si="10"/>
        <v/>
      </c>
      <c r="B90" s="2" t="str">
        <f t="shared" si="16"/>
        <v/>
      </c>
      <c r="C90" s="2" t="str">
        <f t="shared" si="11"/>
        <v/>
      </c>
      <c r="D90" s="2" t="str">
        <f t="shared" si="17"/>
        <v/>
      </c>
      <c r="E90" s="2" t="str">
        <f t="shared" si="12"/>
        <v/>
      </c>
      <c r="I90" s="41" t="str">
        <f t="shared" si="13"/>
        <v/>
      </c>
      <c r="K90" s="41" t="str">
        <f t="shared" si="14"/>
        <v/>
      </c>
      <c r="N90" s="2" t="str">
        <f t="shared" si="15"/>
        <v/>
      </c>
      <c r="O90" s="2" t="str">
        <f t="shared" si="18"/>
        <v/>
      </c>
    </row>
    <row r="91" spans="1:15" x14ac:dyDescent="0.25">
      <c r="A91" s="2" t="str">
        <f t="shared" si="10"/>
        <v/>
      </c>
      <c r="B91" s="2" t="str">
        <f t="shared" si="16"/>
        <v/>
      </c>
      <c r="C91" s="2" t="str">
        <f t="shared" si="11"/>
        <v/>
      </c>
      <c r="D91" s="2" t="str">
        <f t="shared" si="17"/>
        <v/>
      </c>
      <c r="E91" s="2" t="str">
        <f t="shared" si="12"/>
        <v/>
      </c>
      <c r="I91" s="41" t="str">
        <f t="shared" si="13"/>
        <v/>
      </c>
      <c r="K91" s="41" t="str">
        <f t="shared" si="14"/>
        <v/>
      </c>
      <c r="N91" s="2" t="str">
        <f t="shared" si="15"/>
        <v/>
      </c>
      <c r="O91" s="2" t="str">
        <f t="shared" si="18"/>
        <v/>
      </c>
    </row>
    <row r="92" spans="1:15" x14ac:dyDescent="0.25">
      <c r="A92" s="2" t="str">
        <f t="shared" si="10"/>
        <v/>
      </c>
      <c r="B92" s="2" t="str">
        <f t="shared" si="16"/>
        <v/>
      </c>
      <c r="C92" s="2" t="str">
        <f t="shared" si="11"/>
        <v/>
      </c>
      <c r="D92" s="2" t="str">
        <f t="shared" si="17"/>
        <v/>
      </c>
      <c r="E92" s="2" t="str">
        <f t="shared" si="12"/>
        <v/>
      </c>
      <c r="I92" s="41" t="str">
        <f t="shared" si="13"/>
        <v/>
      </c>
      <c r="K92" s="41" t="str">
        <f t="shared" si="14"/>
        <v/>
      </c>
      <c r="N92" s="2" t="str">
        <f t="shared" si="15"/>
        <v/>
      </c>
      <c r="O92" s="2" t="str">
        <f t="shared" si="18"/>
        <v/>
      </c>
    </row>
    <row r="93" spans="1:15" x14ac:dyDescent="0.25">
      <c r="A93" s="2" t="str">
        <f t="shared" si="10"/>
        <v/>
      </c>
      <c r="B93" s="2" t="str">
        <f t="shared" si="16"/>
        <v/>
      </c>
      <c r="C93" s="2" t="str">
        <f t="shared" si="11"/>
        <v/>
      </c>
      <c r="D93" s="2" t="str">
        <f t="shared" si="17"/>
        <v/>
      </c>
      <c r="E93" s="2" t="str">
        <f t="shared" si="12"/>
        <v/>
      </c>
      <c r="I93" s="41" t="str">
        <f t="shared" si="13"/>
        <v/>
      </c>
      <c r="K93" s="41" t="str">
        <f t="shared" si="14"/>
        <v/>
      </c>
      <c r="N93" s="2" t="str">
        <f t="shared" si="15"/>
        <v/>
      </c>
      <c r="O93" s="2" t="str">
        <f t="shared" si="18"/>
        <v/>
      </c>
    </row>
    <row r="94" spans="1:15" x14ac:dyDescent="0.25">
      <c r="A94" s="2" t="str">
        <f t="shared" si="10"/>
        <v/>
      </c>
      <c r="B94" s="2" t="str">
        <f t="shared" si="16"/>
        <v/>
      </c>
      <c r="C94" s="2" t="str">
        <f t="shared" si="11"/>
        <v/>
      </c>
      <c r="D94" s="2" t="str">
        <f t="shared" si="17"/>
        <v/>
      </c>
      <c r="E94" s="2" t="str">
        <f t="shared" si="12"/>
        <v/>
      </c>
      <c r="I94" s="41" t="str">
        <f t="shared" si="13"/>
        <v/>
      </c>
      <c r="K94" s="41" t="str">
        <f t="shared" si="14"/>
        <v/>
      </c>
      <c r="N94" s="2" t="str">
        <f t="shared" si="15"/>
        <v/>
      </c>
      <c r="O94" s="2" t="str">
        <f t="shared" si="18"/>
        <v/>
      </c>
    </row>
    <row r="95" spans="1:15" x14ac:dyDescent="0.25">
      <c r="A95" s="2" t="str">
        <f t="shared" si="10"/>
        <v/>
      </c>
      <c r="B95" s="2" t="str">
        <f t="shared" si="16"/>
        <v/>
      </c>
      <c r="C95" s="2" t="str">
        <f t="shared" si="11"/>
        <v/>
      </c>
      <c r="D95" s="2" t="str">
        <f t="shared" si="17"/>
        <v/>
      </c>
      <c r="E95" s="2" t="str">
        <f t="shared" si="12"/>
        <v/>
      </c>
      <c r="I95" s="41" t="str">
        <f t="shared" si="13"/>
        <v/>
      </c>
      <c r="K95" s="41" t="str">
        <f t="shared" si="14"/>
        <v/>
      </c>
      <c r="N95" s="2" t="str">
        <f t="shared" si="15"/>
        <v/>
      </c>
      <c r="O95" s="2" t="str">
        <f t="shared" si="18"/>
        <v/>
      </c>
    </row>
    <row r="96" spans="1:15" x14ac:dyDescent="0.25">
      <c r="A96" s="2" t="str">
        <f t="shared" si="10"/>
        <v/>
      </c>
      <c r="B96" s="2" t="str">
        <f t="shared" si="16"/>
        <v/>
      </c>
      <c r="C96" s="2" t="str">
        <f t="shared" si="11"/>
        <v/>
      </c>
      <c r="D96" s="2" t="str">
        <f t="shared" si="17"/>
        <v/>
      </c>
      <c r="E96" s="2" t="str">
        <f t="shared" si="12"/>
        <v/>
      </c>
      <c r="I96" s="41" t="str">
        <f t="shared" si="13"/>
        <v/>
      </c>
      <c r="K96" s="41" t="str">
        <f t="shared" si="14"/>
        <v/>
      </c>
      <c r="N96" s="2" t="str">
        <f t="shared" si="15"/>
        <v/>
      </c>
      <c r="O96" s="2" t="str">
        <f t="shared" si="18"/>
        <v/>
      </c>
    </row>
    <row r="97" spans="1:15" x14ac:dyDescent="0.25">
      <c r="A97" s="2" t="str">
        <f t="shared" si="10"/>
        <v/>
      </c>
      <c r="B97" s="2" t="str">
        <f t="shared" si="16"/>
        <v/>
      </c>
      <c r="C97" s="2" t="str">
        <f t="shared" si="11"/>
        <v/>
      </c>
      <c r="D97" s="2" t="str">
        <f t="shared" si="17"/>
        <v/>
      </c>
      <c r="E97" s="2" t="str">
        <f t="shared" si="12"/>
        <v/>
      </c>
      <c r="I97" s="41" t="str">
        <f t="shared" si="13"/>
        <v/>
      </c>
      <c r="K97" s="41" t="str">
        <f t="shared" si="14"/>
        <v/>
      </c>
      <c r="N97" s="2" t="str">
        <f t="shared" si="15"/>
        <v/>
      </c>
      <c r="O97" s="2" t="str">
        <f t="shared" si="18"/>
        <v/>
      </c>
    </row>
    <row r="98" spans="1:15" x14ac:dyDescent="0.25">
      <c r="A98" s="2" t="str">
        <f t="shared" si="10"/>
        <v/>
      </c>
      <c r="B98" s="2" t="str">
        <f t="shared" si="16"/>
        <v/>
      </c>
      <c r="C98" s="2" t="str">
        <f t="shared" si="11"/>
        <v/>
      </c>
      <c r="D98" s="2" t="str">
        <f t="shared" si="17"/>
        <v/>
      </c>
      <c r="E98" s="2" t="str">
        <f t="shared" si="12"/>
        <v/>
      </c>
      <c r="I98" s="41" t="str">
        <f t="shared" si="13"/>
        <v/>
      </c>
      <c r="K98" s="41" t="str">
        <f t="shared" si="14"/>
        <v/>
      </c>
      <c r="N98" s="2" t="str">
        <f t="shared" si="15"/>
        <v/>
      </c>
      <c r="O98" s="2" t="str">
        <f t="shared" si="18"/>
        <v/>
      </c>
    </row>
    <row r="99" spans="1:15" x14ac:dyDescent="0.25">
      <c r="A99" s="2" t="str">
        <f t="shared" si="10"/>
        <v/>
      </c>
      <c r="B99" s="2" t="str">
        <f t="shared" si="16"/>
        <v/>
      </c>
      <c r="C99" s="2" t="str">
        <f t="shared" si="11"/>
        <v/>
      </c>
      <c r="D99" s="2" t="str">
        <f t="shared" si="17"/>
        <v/>
      </c>
      <c r="E99" s="2" t="str">
        <f t="shared" si="12"/>
        <v/>
      </c>
      <c r="I99" s="41" t="str">
        <f t="shared" si="13"/>
        <v/>
      </c>
      <c r="K99" s="41" t="str">
        <f t="shared" si="14"/>
        <v/>
      </c>
      <c r="N99" s="2" t="str">
        <f t="shared" si="15"/>
        <v/>
      </c>
      <c r="O99" s="2" t="str">
        <f t="shared" si="18"/>
        <v/>
      </c>
    </row>
    <row r="100" spans="1:15" x14ac:dyDescent="0.25">
      <c r="A100" s="2" t="str">
        <f t="shared" si="10"/>
        <v/>
      </c>
      <c r="B100" s="2" t="str">
        <f t="shared" si="16"/>
        <v/>
      </c>
      <c r="C100" s="2" t="str">
        <f t="shared" si="11"/>
        <v/>
      </c>
      <c r="D100" s="2" t="str">
        <f t="shared" si="17"/>
        <v/>
      </c>
      <c r="E100" s="2" t="str">
        <f t="shared" si="12"/>
        <v/>
      </c>
      <c r="I100" s="41" t="str">
        <f t="shared" si="13"/>
        <v/>
      </c>
      <c r="K100" s="41" t="str">
        <f t="shared" si="14"/>
        <v/>
      </c>
      <c r="N100" s="2" t="str">
        <f t="shared" si="15"/>
        <v/>
      </c>
      <c r="O100" s="2" t="str">
        <f t="shared" si="18"/>
        <v/>
      </c>
    </row>
    <row r="101" spans="1:15" x14ac:dyDescent="0.25">
      <c r="A101" s="2" t="str">
        <f t="shared" si="10"/>
        <v/>
      </c>
      <c r="B101" s="2" t="str">
        <f t="shared" si="16"/>
        <v/>
      </c>
      <c r="C101" s="2" t="str">
        <f t="shared" si="11"/>
        <v/>
      </c>
      <c r="D101" s="2" t="str">
        <f t="shared" si="17"/>
        <v/>
      </c>
      <c r="E101" s="2" t="str">
        <f t="shared" si="12"/>
        <v/>
      </c>
      <c r="I101" s="41" t="str">
        <f t="shared" si="13"/>
        <v/>
      </c>
      <c r="K101" s="41" t="str">
        <f t="shared" si="14"/>
        <v/>
      </c>
      <c r="N101" s="2" t="str">
        <f t="shared" si="15"/>
        <v/>
      </c>
      <c r="O101" s="2" t="str">
        <f t="shared" si="18"/>
        <v/>
      </c>
    </row>
    <row r="102" spans="1:15" x14ac:dyDescent="0.25">
      <c r="A102" s="2" t="str">
        <f t="shared" si="10"/>
        <v/>
      </c>
      <c r="B102" s="2" t="str">
        <f t="shared" si="16"/>
        <v/>
      </c>
      <c r="C102" s="2" t="str">
        <f t="shared" si="11"/>
        <v/>
      </c>
      <c r="D102" s="2" t="str">
        <f t="shared" si="17"/>
        <v/>
      </c>
      <c r="E102" s="2" t="str">
        <f t="shared" si="12"/>
        <v/>
      </c>
      <c r="I102" s="41" t="str">
        <f t="shared" si="13"/>
        <v/>
      </c>
      <c r="K102" s="41" t="str">
        <f t="shared" si="14"/>
        <v/>
      </c>
      <c r="N102" s="2" t="str">
        <f t="shared" si="15"/>
        <v/>
      </c>
      <c r="O102" s="2" t="str">
        <f t="shared" si="18"/>
        <v/>
      </c>
    </row>
    <row r="103" spans="1:15" x14ac:dyDescent="0.25">
      <c r="A103" s="2" t="str">
        <f t="shared" si="10"/>
        <v/>
      </c>
      <c r="B103" s="2" t="str">
        <f t="shared" si="16"/>
        <v/>
      </c>
      <c r="C103" s="2" t="str">
        <f t="shared" si="11"/>
        <v/>
      </c>
      <c r="D103" s="2" t="str">
        <f t="shared" si="17"/>
        <v/>
      </c>
      <c r="E103" s="2" t="str">
        <f t="shared" si="12"/>
        <v/>
      </c>
      <c r="I103" s="41" t="str">
        <f t="shared" si="13"/>
        <v/>
      </c>
      <c r="K103" s="41" t="str">
        <f t="shared" si="14"/>
        <v/>
      </c>
      <c r="N103" s="2" t="str">
        <f t="shared" si="15"/>
        <v/>
      </c>
      <c r="O103" s="2" t="str">
        <f t="shared" si="18"/>
        <v/>
      </c>
    </row>
    <row r="104" spans="1:15" x14ac:dyDescent="0.25">
      <c r="A104" s="2" t="str">
        <f t="shared" si="10"/>
        <v/>
      </c>
      <c r="B104" s="2" t="str">
        <f t="shared" si="16"/>
        <v/>
      </c>
      <c r="C104" s="2" t="str">
        <f t="shared" si="11"/>
        <v/>
      </c>
      <c r="D104" s="2" t="str">
        <f t="shared" si="17"/>
        <v/>
      </c>
      <c r="E104" s="2" t="str">
        <f t="shared" si="12"/>
        <v/>
      </c>
      <c r="I104" s="41" t="str">
        <f t="shared" si="13"/>
        <v/>
      </c>
      <c r="K104" s="41" t="str">
        <f t="shared" si="14"/>
        <v/>
      </c>
      <c r="N104" s="2" t="str">
        <f t="shared" si="15"/>
        <v/>
      </c>
      <c r="O104" s="2" t="str">
        <f t="shared" si="18"/>
        <v/>
      </c>
    </row>
    <row r="105" spans="1:15" x14ac:dyDescent="0.25">
      <c r="A105" s="2" t="str">
        <f t="shared" si="10"/>
        <v/>
      </c>
      <c r="B105" s="2" t="str">
        <f t="shared" si="16"/>
        <v/>
      </c>
      <c r="C105" s="2" t="str">
        <f t="shared" si="11"/>
        <v/>
      </c>
      <c r="D105" s="2" t="str">
        <f t="shared" si="17"/>
        <v/>
      </c>
      <c r="E105" s="2" t="str">
        <f t="shared" si="12"/>
        <v/>
      </c>
      <c r="I105" s="41" t="str">
        <f t="shared" si="13"/>
        <v/>
      </c>
      <c r="K105" s="41" t="str">
        <f t="shared" si="14"/>
        <v/>
      </c>
      <c r="N105" s="2" t="str">
        <f t="shared" si="15"/>
        <v/>
      </c>
      <c r="O105" s="2" t="str">
        <f t="shared" si="18"/>
        <v/>
      </c>
    </row>
    <row r="106" spans="1:15" x14ac:dyDescent="0.25">
      <c r="A106" s="2" t="str">
        <f t="shared" si="10"/>
        <v/>
      </c>
      <c r="B106" s="2" t="str">
        <f t="shared" si="16"/>
        <v/>
      </c>
      <c r="C106" s="2" t="str">
        <f t="shared" si="11"/>
        <v/>
      </c>
      <c r="D106" s="2" t="str">
        <f t="shared" si="17"/>
        <v/>
      </c>
      <c r="E106" s="2" t="str">
        <f t="shared" si="12"/>
        <v/>
      </c>
      <c r="I106" s="41" t="str">
        <f t="shared" si="13"/>
        <v/>
      </c>
      <c r="K106" s="41" t="str">
        <f t="shared" si="14"/>
        <v/>
      </c>
      <c r="N106" s="2" t="str">
        <f t="shared" si="15"/>
        <v/>
      </c>
      <c r="O106" s="2" t="str">
        <f t="shared" si="18"/>
        <v/>
      </c>
    </row>
    <row r="107" spans="1:15" x14ac:dyDescent="0.25">
      <c r="A107" s="2" t="str">
        <f t="shared" si="10"/>
        <v/>
      </c>
      <c r="B107" s="2" t="str">
        <f t="shared" si="16"/>
        <v/>
      </c>
      <c r="C107" s="2" t="str">
        <f t="shared" si="11"/>
        <v/>
      </c>
      <c r="D107" s="2" t="str">
        <f t="shared" si="17"/>
        <v/>
      </c>
      <c r="E107" s="2" t="str">
        <f t="shared" si="12"/>
        <v/>
      </c>
      <c r="I107" s="41" t="str">
        <f t="shared" si="13"/>
        <v/>
      </c>
      <c r="K107" s="41" t="str">
        <f t="shared" si="14"/>
        <v/>
      </c>
      <c r="N107" s="2" t="str">
        <f t="shared" si="15"/>
        <v/>
      </c>
      <c r="O107" s="2" t="str">
        <f t="shared" si="18"/>
        <v/>
      </c>
    </row>
    <row r="108" spans="1:15" x14ac:dyDescent="0.25">
      <c r="A108" s="2" t="str">
        <f t="shared" si="10"/>
        <v/>
      </c>
      <c r="B108" s="2" t="str">
        <f t="shared" si="16"/>
        <v/>
      </c>
      <c r="C108" s="2" t="str">
        <f t="shared" si="11"/>
        <v/>
      </c>
      <c r="D108" s="2" t="str">
        <f t="shared" si="17"/>
        <v/>
      </c>
      <c r="E108" s="2" t="str">
        <f t="shared" si="12"/>
        <v/>
      </c>
      <c r="I108" s="41" t="str">
        <f t="shared" si="13"/>
        <v/>
      </c>
      <c r="K108" s="41" t="str">
        <f t="shared" si="14"/>
        <v/>
      </c>
      <c r="N108" s="2" t="str">
        <f t="shared" si="15"/>
        <v/>
      </c>
      <c r="O108" s="2" t="str">
        <f t="shared" si="18"/>
        <v/>
      </c>
    </row>
    <row r="109" spans="1:15" x14ac:dyDescent="0.25">
      <c r="A109" s="2" t="str">
        <f t="shared" si="10"/>
        <v/>
      </c>
      <c r="B109" s="2" t="str">
        <f t="shared" si="16"/>
        <v/>
      </c>
      <c r="C109" s="2" t="str">
        <f t="shared" si="11"/>
        <v/>
      </c>
      <c r="D109" s="2" t="str">
        <f t="shared" si="17"/>
        <v/>
      </c>
      <c r="E109" s="2" t="str">
        <f t="shared" si="12"/>
        <v/>
      </c>
      <c r="I109" s="41" t="str">
        <f t="shared" si="13"/>
        <v/>
      </c>
      <c r="K109" s="41" t="str">
        <f t="shared" si="14"/>
        <v/>
      </c>
      <c r="N109" s="2" t="str">
        <f t="shared" si="15"/>
        <v/>
      </c>
      <c r="O109" s="2" t="str">
        <f t="shared" si="18"/>
        <v/>
      </c>
    </row>
    <row r="110" spans="1:15" x14ac:dyDescent="0.25">
      <c r="A110" s="2" t="str">
        <f t="shared" si="10"/>
        <v/>
      </c>
      <c r="B110" s="2" t="str">
        <f t="shared" si="16"/>
        <v/>
      </c>
      <c r="C110" s="2" t="str">
        <f t="shared" si="11"/>
        <v/>
      </c>
      <c r="D110" s="2" t="str">
        <f t="shared" si="17"/>
        <v/>
      </c>
      <c r="E110" s="2" t="str">
        <f t="shared" si="12"/>
        <v/>
      </c>
      <c r="I110" s="41" t="str">
        <f t="shared" si="13"/>
        <v/>
      </c>
      <c r="K110" s="41" t="str">
        <f t="shared" si="14"/>
        <v/>
      </c>
      <c r="N110" s="2" t="str">
        <f t="shared" si="15"/>
        <v/>
      </c>
      <c r="O110" s="2" t="str">
        <f t="shared" si="18"/>
        <v/>
      </c>
    </row>
    <row r="111" spans="1:15" x14ac:dyDescent="0.25">
      <c r="A111" s="2" t="str">
        <f t="shared" si="10"/>
        <v/>
      </c>
      <c r="B111" s="2" t="str">
        <f t="shared" si="16"/>
        <v/>
      </c>
      <c r="C111" s="2" t="str">
        <f t="shared" si="11"/>
        <v/>
      </c>
      <c r="D111" s="2" t="str">
        <f t="shared" si="17"/>
        <v/>
      </c>
      <c r="E111" s="2" t="str">
        <f t="shared" si="12"/>
        <v/>
      </c>
      <c r="I111" s="41" t="str">
        <f t="shared" si="13"/>
        <v/>
      </c>
      <c r="K111" s="41" t="str">
        <f t="shared" si="14"/>
        <v/>
      </c>
      <c r="N111" s="2" t="str">
        <f t="shared" si="15"/>
        <v/>
      </c>
      <c r="O111" s="2" t="str">
        <f t="shared" si="18"/>
        <v/>
      </c>
    </row>
    <row r="112" spans="1:15" x14ac:dyDescent="0.25">
      <c r="A112" s="2" t="str">
        <f t="shared" si="10"/>
        <v/>
      </c>
      <c r="B112" s="2" t="str">
        <f t="shared" si="16"/>
        <v/>
      </c>
      <c r="C112" s="2" t="str">
        <f t="shared" si="11"/>
        <v/>
      </c>
      <c r="D112" s="2" t="str">
        <f t="shared" si="17"/>
        <v/>
      </c>
      <c r="E112" s="2" t="str">
        <f t="shared" si="12"/>
        <v/>
      </c>
      <c r="I112" s="41" t="str">
        <f t="shared" si="13"/>
        <v/>
      </c>
      <c r="K112" s="41" t="str">
        <f t="shared" si="14"/>
        <v/>
      </c>
      <c r="N112" s="2" t="str">
        <f t="shared" si="15"/>
        <v/>
      </c>
      <c r="O112" s="2" t="str">
        <f t="shared" si="18"/>
        <v/>
      </c>
    </row>
    <row r="113" spans="1:15" x14ac:dyDescent="0.25">
      <c r="A113" s="2" t="str">
        <f t="shared" si="10"/>
        <v/>
      </c>
      <c r="B113" s="2" t="str">
        <f t="shared" si="16"/>
        <v/>
      </c>
      <c r="C113" s="2" t="str">
        <f t="shared" si="11"/>
        <v/>
      </c>
      <c r="D113" s="2" t="str">
        <f t="shared" si="17"/>
        <v/>
      </c>
      <c r="E113" s="2" t="str">
        <f t="shared" si="12"/>
        <v/>
      </c>
      <c r="I113" s="41" t="str">
        <f t="shared" si="13"/>
        <v/>
      </c>
      <c r="K113" s="41" t="str">
        <f t="shared" si="14"/>
        <v/>
      </c>
      <c r="N113" s="2" t="str">
        <f t="shared" si="15"/>
        <v/>
      </c>
      <c r="O113" s="2" t="str">
        <f t="shared" si="18"/>
        <v/>
      </c>
    </row>
    <row r="114" spans="1:15" x14ac:dyDescent="0.25">
      <c r="A114" s="2" t="str">
        <f t="shared" si="10"/>
        <v/>
      </c>
      <c r="B114" s="2" t="str">
        <f t="shared" si="16"/>
        <v/>
      </c>
      <c r="C114" s="2" t="str">
        <f t="shared" si="11"/>
        <v/>
      </c>
      <c r="D114" s="2" t="str">
        <f t="shared" si="17"/>
        <v/>
      </c>
      <c r="E114" s="2" t="str">
        <f t="shared" si="12"/>
        <v/>
      </c>
      <c r="I114" s="41" t="str">
        <f t="shared" si="13"/>
        <v/>
      </c>
      <c r="K114" s="41" t="str">
        <f t="shared" si="14"/>
        <v/>
      </c>
      <c r="N114" s="2" t="str">
        <f t="shared" si="15"/>
        <v/>
      </c>
      <c r="O114" s="2" t="str">
        <f t="shared" si="18"/>
        <v/>
      </c>
    </row>
    <row r="115" spans="1:15" x14ac:dyDescent="0.25">
      <c r="A115" s="2" t="str">
        <f t="shared" si="10"/>
        <v/>
      </c>
      <c r="B115" s="2" t="str">
        <f t="shared" si="16"/>
        <v/>
      </c>
      <c r="C115" s="2" t="str">
        <f t="shared" si="11"/>
        <v/>
      </c>
      <c r="D115" s="2" t="str">
        <f t="shared" si="17"/>
        <v/>
      </c>
      <c r="E115" s="2" t="str">
        <f t="shared" si="12"/>
        <v/>
      </c>
      <c r="I115" s="41" t="str">
        <f t="shared" si="13"/>
        <v/>
      </c>
      <c r="K115" s="41" t="str">
        <f t="shared" si="14"/>
        <v/>
      </c>
      <c r="N115" s="2" t="str">
        <f t="shared" si="15"/>
        <v/>
      </c>
      <c r="O115" s="2" t="str">
        <f t="shared" si="18"/>
        <v/>
      </c>
    </row>
    <row r="116" spans="1:15" x14ac:dyDescent="0.25">
      <c r="A116" s="2" t="str">
        <f t="shared" si="10"/>
        <v/>
      </c>
      <c r="B116" s="2" t="str">
        <f t="shared" si="16"/>
        <v/>
      </c>
      <c r="C116" s="2" t="str">
        <f t="shared" si="11"/>
        <v/>
      </c>
      <c r="D116" s="2" t="str">
        <f t="shared" si="17"/>
        <v/>
      </c>
      <c r="E116" s="2" t="str">
        <f t="shared" si="12"/>
        <v/>
      </c>
      <c r="I116" s="41" t="str">
        <f t="shared" si="13"/>
        <v/>
      </c>
      <c r="K116" s="41" t="str">
        <f t="shared" si="14"/>
        <v/>
      </c>
      <c r="N116" s="2" t="str">
        <f t="shared" si="15"/>
        <v/>
      </c>
      <c r="O116" s="2" t="str">
        <f t="shared" si="18"/>
        <v/>
      </c>
    </row>
    <row r="117" spans="1:15" x14ac:dyDescent="0.25">
      <c r="A117" s="2" t="str">
        <f t="shared" si="10"/>
        <v/>
      </c>
      <c r="B117" s="2" t="str">
        <f t="shared" si="16"/>
        <v/>
      </c>
      <c r="C117" s="2" t="str">
        <f t="shared" si="11"/>
        <v/>
      </c>
      <c r="D117" s="2" t="str">
        <f t="shared" si="17"/>
        <v/>
      </c>
      <c r="E117" s="2" t="str">
        <f t="shared" si="12"/>
        <v/>
      </c>
      <c r="I117" s="41" t="str">
        <f t="shared" si="13"/>
        <v/>
      </c>
      <c r="K117" s="41" t="str">
        <f t="shared" si="14"/>
        <v/>
      </c>
      <c r="N117" s="2" t="str">
        <f t="shared" si="15"/>
        <v/>
      </c>
      <c r="O117" s="2" t="str">
        <f t="shared" si="18"/>
        <v/>
      </c>
    </row>
    <row r="118" spans="1:15" x14ac:dyDescent="0.25">
      <c r="A118" s="2" t="str">
        <f t="shared" si="10"/>
        <v/>
      </c>
      <c r="B118" s="2" t="str">
        <f t="shared" si="16"/>
        <v/>
      </c>
      <c r="C118" s="2" t="str">
        <f t="shared" si="11"/>
        <v/>
      </c>
      <c r="D118" s="2" t="str">
        <f t="shared" si="17"/>
        <v/>
      </c>
      <c r="E118" s="2" t="str">
        <f t="shared" si="12"/>
        <v/>
      </c>
      <c r="I118" s="41" t="str">
        <f t="shared" si="13"/>
        <v/>
      </c>
      <c r="K118" s="41" t="str">
        <f t="shared" si="14"/>
        <v/>
      </c>
      <c r="N118" s="2" t="str">
        <f t="shared" si="15"/>
        <v/>
      </c>
      <c r="O118" s="2" t="str">
        <f t="shared" si="18"/>
        <v/>
      </c>
    </row>
    <row r="119" spans="1:15" x14ac:dyDescent="0.25">
      <c r="A119" s="2" t="str">
        <f t="shared" si="10"/>
        <v/>
      </c>
      <c r="B119" s="2" t="str">
        <f t="shared" si="16"/>
        <v/>
      </c>
      <c r="C119" s="2" t="str">
        <f t="shared" si="11"/>
        <v/>
      </c>
      <c r="D119" s="2" t="str">
        <f t="shared" si="17"/>
        <v/>
      </c>
      <c r="E119" s="2" t="str">
        <f t="shared" si="12"/>
        <v/>
      </c>
      <c r="I119" s="41" t="str">
        <f t="shared" si="13"/>
        <v/>
      </c>
      <c r="K119" s="41" t="str">
        <f t="shared" si="14"/>
        <v/>
      </c>
      <c r="N119" s="2" t="str">
        <f t="shared" si="15"/>
        <v/>
      </c>
      <c r="O119" s="2" t="str">
        <f t="shared" si="18"/>
        <v/>
      </c>
    </row>
    <row r="120" spans="1:15" x14ac:dyDescent="0.25">
      <c r="A120" s="2" t="str">
        <f t="shared" si="10"/>
        <v/>
      </c>
      <c r="B120" s="2" t="str">
        <f t="shared" si="16"/>
        <v/>
      </c>
      <c r="C120" s="2" t="str">
        <f t="shared" si="11"/>
        <v/>
      </c>
      <c r="D120" s="2" t="str">
        <f t="shared" si="17"/>
        <v/>
      </c>
      <c r="E120" s="2" t="str">
        <f t="shared" si="12"/>
        <v/>
      </c>
      <c r="I120" s="41" t="str">
        <f t="shared" si="13"/>
        <v/>
      </c>
      <c r="K120" s="41" t="str">
        <f t="shared" si="14"/>
        <v/>
      </c>
      <c r="N120" s="2" t="str">
        <f t="shared" si="15"/>
        <v/>
      </c>
      <c r="O120" s="2" t="str">
        <f t="shared" si="18"/>
        <v/>
      </c>
    </row>
    <row r="121" spans="1:15" x14ac:dyDescent="0.25">
      <c r="A121" s="2" t="str">
        <f t="shared" si="10"/>
        <v/>
      </c>
      <c r="B121" s="2" t="str">
        <f t="shared" si="16"/>
        <v/>
      </c>
      <c r="C121" s="2" t="str">
        <f t="shared" si="11"/>
        <v/>
      </c>
      <c r="D121" s="2" t="str">
        <f t="shared" si="17"/>
        <v/>
      </c>
      <c r="E121" s="2" t="str">
        <f t="shared" si="12"/>
        <v/>
      </c>
      <c r="I121" s="41" t="str">
        <f t="shared" si="13"/>
        <v/>
      </c>
      <c r="K121" s="41" t="str">
        <f t="shared" si="14"/>
        <v/>
      </c>
      <c r="N121" s="2" t="str">
        <f t="shared" si="15"/>
        <v/>
      </c>
      <c r="O121" s="2" t="str">
        <f t="shared" si="18"/>
        <v/>
      </c>
    </row>
    <row r="122" spans="1:15" x14ac:dyDescent="0.25">
      <c r="A122" s="2" t="str">
        <f t="shared" si="10"/>
        <v/>
      </c>
      <c r="B122" s="2" t="str">
        <f t="shared" si="16"/>
        <v/>
      </c>
      <c r="C122" s="2" t="str">
        <f t="shared" si="11"/>
        <v/>
      </c>
      <c r="D122" s="2" t="str">
        <f t="shared" si="17"/>
        <v/>
      </c>
      <c r="E122" s="2" t="str">
        <f t="shared" si="12"/>
        <v/>
      </c>
      <c r="I122" s="41" t="str">
        <f t="shared" si="13"/>
        <v/>
      </c>
      <c r="K122" s="41" t="str">
        <f t="shared" si="14"/>
        <v/>
      </c>
      <c r="N122" s="2" t="str">
        <f t="shared" si="15"/>
        <v/>
      </c>
      <c r="O122" s="2" t="str">
        <f t="shared" si="18"/>
        <v/>
      </c>
    </row>
    <row r="123" spans="1:15" x14ac:dyDescent="0.25">
      <c r="A123" s="2" t="str">
        <f t="shared" si="10"/>
        <v/>
      </c>
      <c r="B123" s="2" t="str">
        <f t="shared" si="16"/>
        <v/>
      </c>
      <c r="C123" s="2" t="str">
        <f t="shared" si="11"/>
        <v/>
      </c>
      <c r="D123" s="2" t="str">
        <f t="shared" si="17"/>
        <v/>
      </c>
      <c r="E123" s="2" t="str">
        <f t="shared" si="12"/>
        <v/>
      </c>
      <c r="I123" s="41" t="str">
        <f t="shared" si="13"/>
        <v/>
      </c>
      <c r="K123" s="41" t="str">
        <f t="shared" si="14"/>
        <v/>
      </c>
      <c r="N123" s="2" t="str">
        <f t="shared" si="15"/>
        <v/>
      </c>
      <c r="O123" s="2" t="str">
        <f t="shared" si="18"/>
        <v/>
      </c>
    </row>
    <row r="124" spans="1:15" x14ac:dyDescent="0.25">
      <c r="A124" s="2" t="str">
        <f t="shared" si="10"/>
        <v/>
      </c>
      <c r="B124" s="2" t="str">
        <f t="shared" si="16"/>
        <v/>
      </c>
      <c r="C124" s="2" t="str">
        <f t="shared" si="11"/>
        <v/>
      </c>
      <c r="D124" s="2" t="str">
        <f t="shared" si="17"/>
        <v/>
      </c>
      <c r="E124" s="2" t="str">
        <f t="shared" si="12"/>
        <v/>
      </c>
      <c r="I124" s="41" t="str">
        <f t="shared" si="13"/>
        <v/>
      </c>
      <c r="K124" s="41" t="str">
        <f t="shared" si="14"/>
        <v/>
      </c>
      <c r="N124" s="2" t="str">
        <f t="shared" si="15"/>
        <v/>
      </c>
      <c r="O124" s="2" t="str">
        <f t="shared" si="18"/>
        <v/>
      </c>
    </row>
    <row r="125" spans="1:15" x14ac:dyDescent="0.25">
      <c r="A125" s="2" t="str">
        <f t="shared" si="10"/>
        <v/>
      </c>
      <c r="B125" s="2" t="str">
        <f t="shared" si="16"/>
        <v/>
      </c>
      <c r="C125" s="2" t="str">
        <f t="shared" si="11"/>
        <v/>
      </c>
      <c r="D125" s="2" t="str">
        <f t="shared" si="17"/>
        <v/>
      </c>
      <c r="E125" s="2" t="str">
        <f t="shared" si="12"/>
        <v/>
      </c>
      <c r="I125" s="41" t="str">
        <f t="shared" si="13"/>
        <v/>
      </c>
      <c r="K125" s="41" t="str">
        <f t="shared" si="14"/>
        <v/>
      </c>
      <c r="N125" s="2" t="str">
        <f t="shared" si="15"/>
        <v/>
      </c>
      <c r="O125" s="2" t="str">
        <f t="shared" si="18"/>
        <v/>
      </c>
    </row>
    <row r="126" spans="1:15" x14ac:dyDescent="0.25">
      <c r="A126" s="2" t="str">
        <f t="shared" si="10"/>
        <v/>
      </c>
      <c r="B126" s="2" t="str">
        <f t="shared" si="16"/>
        <v/>
      </c>
      <c r="C126" s="2" t="str">
        <f t="shared" si="11"/>
        <v/>
      </c>
      <c r="D126" s="2" t="str">
        <f t="shared" si="17"/>
        <v/>
      </c>
      <c r="E126" s="2" t="str">
        <f t="shared" si="12"/>
        <v/>
      </c>
      <c r="I126" s="41" t="str">
        <f t="shared" si="13"/>
        <v/>
      </c>
      <c r="K126" s="41" t="str">
        <f t="shared" si="14"/>
        <v/>
      </c>
      <c r="N126" s="2" t="str">
        <f t="shared" si="15"/>
        <v/>
      </c>
      <c r="O126" s="2" t="str">
        <f t="shared" si="18"/>
        <v/>
      </c>
    </row>
    <row r="127" spans="1:15" x14ac:dyDescent="0.25">
      <c r="A127" s="2" t="str">
        <f t="shared" si="10"/>
        <v/>
      </c>
      <c r="B127" s="2" t="str">
        <f t="shared" si="16"/>
        <v/>
      </c>
      <c r="C127" s="2" t="str">
        <f t="shared" si="11"/>
        <v/>
      </c>
      <c r="D127" s="2" t="str">
        <f t="shared" si="17"/>
        <v/>
      </c>
      <c r="E127" s="2" t="str">
        <f t="shared" si="12"/>
        <v/>
      </c>
      <c r="I127" s="41" t="str">
        <f t="shared" si="13"/>
        <v/>
      </c>
      <c r="K127" s="41" t="str">
        <f t="shared" si="14"/>
        <v/>
      </c>
      <c r="N127" s="2" t="str">
        <f t="shared" si="15"/>
        <v/>
      </c>
      <c r="O127" s="2" t="str">
        <f t="shared" si="18"/>
        <v/>
      </c>
    </row>
    <row r="128" spans="1:15" x14ac:dyDescent="0.25">
      <c r="A128" s="2" t="str">
        <f t="shared" si="10"/>
        <v/>
      </c>
      <c r="B128" s="2" t="str">
        <f t="shared" si="16"/>
        <v/>
      </c>
      <c r="C128" s="2" t="str">
        <f t="shared" si="11"/>
        <v/>
      </c>
      <c r="D128" s="2" t="str">
        <f t="shared" si="17"/>
        <v/>
      </c>
      <c r="E128" s="2" t="str">
        <f t="shared" si="12"/>
        <v/>
      </c>
      <c r="I128" s="41" t="str">
        <f t="shared" si="13"/>
        <v/>
      </c>
      <c r="K128" s="41" t="str">
        <f t="shared" si="14"/>
        <v/>
      </c>
      <c r="N128" s="2" t="str">
        <f t="shared" si="15"/>
        <v/>
      </c>
      <c r="O128" s="2" t="str">
        <f t="shared" si="18"/>
        <v/>
      </c>
    </row>
    <row r="129" spans="1:15" x14ac:dyDescent="0.25">
      <c r="A129" s="2" t="str">
        <f t="shared" si="10"/>
        <v/>
      </c>
      <c r="B129" s="2" t="str">
        <f t="shared" si="16"/>
        <v/>
      </c>
      <c r="C129" s="2" t="str">
        <f t="shared" si="11"/>
        <v/>
      </c>
      <c r="D129" s="2" t="str">
        <f t="shared" si="17"/>
        <v/>
      </c>
      <c r="E129" s="2" t="str">
        <f t="shared" si="12"/>
        <v/>
      </c>
      <c r="I129" s="41" t="str">
        <f t="shared" si="13"/>
        <v/>
      </c>
      <c r="K129" s="41" t="str">
        <f t="shared" si="14"/>
        <v/>
      </c>
      <c r="N129" s="2" t="str">
        <f t="shared" si="15"/>
        <v/>
      </c>
      <c r="O129" s="2" t="str">
        <f t="shared" si="18"/>
        <v/>
      </c>
    </row>
    <row r="130" spans="1:15" x14ac:dyDescent="0.25">
      <c r="A130" s="2" t="str">
        <f t="shared" ref="A130:A193" si="19">IF(F130&lt;&gt;"",F130&amp;": "&amp;O130&amp;"/"&amp;G130&amp;L130,"")</f>
        <v/>
      </c>
      <c r="B130" s="2" t="str">
        <f t="shared" si="16"/>
        <v/>
      </c>
      <c r="C130" s="2" t="str">
        <f t="shared" ref="C130:C193" si="20">IFERROR(VLOOKUP(F130&amp;": "&amp;O130&amp;"/"&amp;G130&amp;L130+1,Awards_Index,2,FALSE),"")</f>
        <v/>
      </c>
      <c r="D130" s="2" t="str">
        <f t="shared" si="17"/>
        <v/>
      </c>
      <c r="E130" s="2" t="str">
        <f t="shared" ref="E130:E193" si="21">IF(D130="X",F130&amp;": "&amp;O130&amp;"/"&amp;G130,"")</f>
        <v/>
      </c>
      <c r="I130" s="41" t="str">
        <f t="shared" ref="I130:I193" si="22">IF(H130&lt;&gt;"",IF(P130&lt;CONV_Date,"Yes","No"),"")</f>
        <v/>
      </c>
      <c r="K130" s="41" t="str">
        <f t="shared" ref="K130:K193" si="23">IF(I130="Yes",IF(E130&lt;&gt;"",VLOOKUP(J130,Legacy_Data,4,FALSE),""),"")</f>
        <v/>
      </c>
      <c r="N130" s="2" t="str">
        <f t="shared" ref="N130:N193" si="24">IFERROR(VLOOKUP(M130,TRMN_Branches,3,FALSE),"")</f>
        <v/>
      </c>
      <c r="O130" s="2" t="str">
        <f t="shared" si="18"/>
        <v/>
      </c>
    </row>
    <row r="131" spans="1:15" x14ac:dyDescent="0.25">
      <c r="A131" s="2" t="str">
        <f t="shared" si="19"/>
        <v/>
      </c>
      <c r="B131" s="2" t="str">
        <f t="shared" ref="B131:B194" si="25">IF(A131&lt;&gt;"","X","")</f>
        <v/>
      </c>
      <c r="C131" s="2" t="str">
        <f t="shared" si="20"/>
        <v/>
      </c>
      <c r="D131" s="2" t="str">
        <f t="shared" ref="D131:D194" si="26">IF(A131&lt;&gt;"",IF(C131&lt;&gt;"X","X",""),"")</f>
        <v/>
      </c>
      <c r="E131" s="2" t="str">
        <f t="shared" si="21"/>
        <v/>
      </c>
      <c r="I131" s="41" t="str">
        <f t="shared" si="22"/>
        <v/>
      </c>
      <c r="K131" s="41" t="str">
        <f t="shared" si="23"/>
        <v/>
      </c>
      <c r="N131" s="2" t="str">
        <f t="shared" si="24"/>
        <v/>
      </c>
      <c r="O131" s="2" t="str">
        <f t="shared" ref="O131:O194" si="27">IF(F131&lt;&gt;"",IF(L131&lt;5,N131,N131&amp;"(I)"),"")</f>
        <v/>
      </c>
    </row>
    <row r="132" spans="1:15" x14ac:dyDescent="0.25">
      <c r="A132" s="2" t="str">
        <f t="shared" si="19"/>
        <v/>
      </c>
      <c r="B132" s="2" t="str">
        <f t="shared" si="25"/>
        <v/>
      </c>
      <c r="C132" s="2" t="str">
        <f t="shared" si="20"/>
        <v/>
      </c>
      <c r="D132" s="2" t="str">
        <f t="shared" si="26"/>
        <v/>
      </c>
      <c r="E132" s="2" t="str">
        <f t="shared" si="21"/>
        <v/>
      </c>
      <c r="I132" s="41" t="str">
        <f t="shared" si="22"/>
        <v/>
      </c>
      <c r="K132" s="41" t="str">
        <f t="shared" si="23"/>
        <v/>
      </c>
      <c r="N132" s="2" t="str">
        <f t="shared" si="24"/>
        <v/>
      </c>
      <c r="O132" s="2" t="str">
        <f t="shared" si="27"/>
        <v/>
      </c>
    </row>
    <row r="133" spans="1:15" x14ac:dyDescent="0.25">
      <c r="A133" s="2" t="str">
        <f t="shared" si="19"/>
        <v/>
      </c>
      <c r="B133" s="2" t="str">
        <f t="shared" si="25"/>
        <v/>
      </c>
      <c r="C133" s="2" t="str">
        <f t="shared" si="20"/>
        <v/>
      </c>
      <c r="D133" s="2" t="str">
        <f t="shared" si="26"/>
        <v/>
      </c>
      <c r="E133" s="2" t="str">
        <f t="shared" si="21"/>
        <v/>
      </c>
      <c r="I133" s="41" t="str">
        <f t="shared" si="22"/>
        <v/>
      </c>
      <c r="K133" s="41" t="str">
        <f t="shared" si="23"/>
        <v/>
      </c>
      <c r="N133" s="2" t="str">
        <f t="shared" si="24"/>
        <v/>
      </c>
      <c r="O133" s="2" t="str">
        <f t="shared" si="27"/>
        <v/>
      </c>
    </row>
    <row r="134" spans="1:15" x14ac:dyDescent="0.25">
      <c r="A134" s="2" t="str">
        <f t="shared" si="19"/>
        <v/>
      </c>
      <c r="B134" s="2" t="str">
        <f t="shared" si="25"/>
        <v/>
      </c>
      <c r="C134" s="2" t="str">
        <f t="shared" si="20"/>
        <v/>
      </c>
      <c r="D134" s="2" t="str">
        <f t="shared" si="26"/>
        <v/>
      </c>
      <c r="E134" s="2" t="str">
        <f t="shared" si="21"/>
        <v/>
      </c>
      <c r="I134" s="41" t="str">
        <f t="shared" si="22"/>
        <v/>
      </c>
      <c r="K134" s="41" t="str">
        <f t="shared" si="23"/>
        <v/>
      </c>
      <c r="N134" s="2" t="str">
        <f t="shared" si="24"/>
        <v/>
      </c>
      <c r="O134" s="2" t="str">
        <f t="shared" si="27"/>
        <v/>
      </c>
    </row>
    <row r="135" spans="1:15" x14ac:dyDescent="0.25">
      <c r="A135" s="2" t="str">
        <f t="shared" si="19"/>
        <v/>
      </c>
      <c r="B135" s="2" t="str">
        <f t="shared" si="25"/>
        <v/>
      </c>
      <c r="C135" s="2" t="str">
        <f t="shared" si="20"/>
        <v/>
      </c>
      <c r="D135" s="2" t="str">
        <f t="shared" si="26"/>
        <v/>
      </c>
      <c r="E135" s="2" t="str">
        <f t="shared" si="21"/>
        <v/>
      </c>
      <c r="I135" s="41" t="str">
        <f t="shared" si="22"/>
        <v/>
      </c>
      <c r="K135" s="41" t="str">
        <f t="shared" si="23"/>
        <v/>
      </c>
      <c r="N135" s="2" t="str">
        <f t="shared" si="24"/>
        <v/>
      </c>
      <c r="O135" s="2" t="str">
        <f t="shared" si="27"/>
        <v/>
      </c>
    </row>
    <row r="136" spans="1:15" x14ac:dyDescent="0.25">
      <c r="A136" s="2" t="str">
        <f t="shared" si="19"/>
        <v/>
      </c>
      <c r="B136" s="2" t="str">
        <f t="shared" si="25"/>
        <v/>
      </c>
      <c r="C136" s="2" t="str">
        <f t="shared" si="20"/>
        <v/>
      </c>
      <c r="D136" s="2" t="str">
        <f t="shared" si="26"/>
        <v/>
      </c>
      <c r="E136" s="2" t="str">
        <f t="shared" si="21"/>
        <v/>
      </c>
      <c r="I136" s="41" t="str">
        <f t="shared" si="22"/>
        <v/>
      </c>
      <c r="K136" s="41" t="str">
        <f t="shared" si="23"/>
        <v/>
      </c>
      <c r="N136" s="2" t="str">
        <f t="shared" si="24"/>
        <v/>
      </c>
      <c r="O136" s="2" t="str">
        <f t="shared" si="27"/>
        <v/>
      </c>
    </row>
    <row r="137" spans="1:15" x14ac:dyDescent="0.25">
      <c r="A137" s="2" t="str">
        <f t="shared" si="19"/>
        <v/>
      </c>
      <c r="B137" s="2" t="str">
        <f t="shared" si="25"/>
        <v/>
      </c>
      <c r="C137" s="2" t="str">
        <f t="shared" si="20"/>
        <v/>
      </c>
      <c r="D137" s="2" t="str">
        <f t="shared" si="26"/>
        <v/>
      </c>
      <c r="E137" s="2" t="str">
        <f t="shared" si="21"/>
        <v/>
      </c>
      <c r="I137" s="41" t="str">
        <f t="shared" si="22"/>
        <v/>
      </c>
      <c r="K137" s="41" t="str">
        <f t="shared" si="23"/>
        <v/>
      </c>
      <c r="N137" s="2" t="str">
        <f t="shared" si="24"/>
        <v/>
      </c>
      <c r="O137" s="2" t="str">
        <f t="shared" si="27"/>
        <v/>
      </c>
    </row>
    <row r="138" spans="1:15" x14ac:dyDescent="0.25">
      <c r="A138" s="2" t="str">
        <f t="shared" si="19"/>
        <v/>
      </c>
      <c r="B138" s="2" t="str">
        <f t="shared" si="25"/>
        <v/>
      </c>
      <c r="C138" s="2" t="str">
        <f t="shared" si="20"/>
        <v/>
      </c>
      <c r="D138" s="2" t="str">
        <f t="shared" si="26"/>
        <v/>
      </c>
      <c r="E138" s="2" t="str">
        <f t="shared" si="21"/>
        <v/>
      </c>
      <c r="I138" s="41" t="str">
        <f t="shared" si="22"/>
        <v/>
      </c>
      <c r="K138" s="41" t="str">
        <f t="shared" si="23"/>
        <v/>
      </c>
      <c r="N138" s="2" t="str">
        <f t="shared" si="24"/>
        <v/>
      </c>
      <c r="O138" s="2" t="str">
        <f t="shared" si="27"/>
        <v/>
      </c>
    </row>
    <row r="139" spans="1:15" x14ac:dyDescent="0.25">
      <c r="A139" s="2" t="str">
        <f t="shared" si="19"/>
        <v/>
      </c>
      <c r="B139" s="2" t="str">
        <f t="shared" si="25"/>
        <v/>
      </c>
      <c r="C139" s="2" t="str">
        <f t="shared" si="20"/>
        <v/>
      </c>
      <c r="D139" s="2" t="str">
        <f t="shared" si="26"/>
        <v/>
      </c>
      <c r="E139" s="2" t="str">
        <f t="shared" si="21"/>
        <v/>
      </c>
      <c r="I139" s="41" t="str">
        <f t="shared" si="22"/>
        <v/>
      </c>
      <c r="K139" s="41" t="str">
        <f t="shared" si="23"/>
        <v/>
      </c>
      <c r="N139" s="2" t="str">
        <f t="shared" si="24"/>
        <v/>
      </c>
      <c r="O139" s="2" t="str">
        <f t="shared" si="27"/>
        <v/>
      </c>
    </row>
    <row r="140" spans="1:15" x14ac:dyDescent="0.25">
      <c r="A140" s="2" t="str">
        <f t="shared" si="19"/>
        <v/>
      </c>
      <c r="B140" s="2" t="str">
        <f t="shared" si="25"/>
        <v/>
      </c>
      <c r="C140" s="2" t="str">
        <f t="shared" si="20"/>
        <v/>
      </c>
      <c r="D140" s="2" t="str">
        <f t="shared" si="26"/>
        <v/>
      </c>
      <c r="E140" s="2" t="str">
        <f t="shared" si="21"/>
        <v/>
      </c>
      <c r="I140" s="41" t="str">
        <f t="shared" si="22"/>
        <v/>
      </c>
      <c r="K140" s="41" t="str">
        <f t="shared" si="23"/>
        <v/>
      </c>
      <c r="N140" s="2" t="str">
        <f t="shared" si="24"/>
        <v/>
      </c>
      <c r="O140" s="2" t="str">
        <f t="shared" si="27"/>
        <v/>
      </c>
    </row>
    <row r="141" spans="1:15" x14ac:dyDescent="0.25">
      <c r="A141" s="2" t="str">
        <f t="shared" si="19"/>
        <v/>
      </c>
      <c r="B141" s="2" t="str">
        <f t="shared" si="25"/>
        <v/>
      </c>
      <c r="C141" s="2" t="str">
        <f t="shared" si="20"/>
        <v/>
      </c>
      <c r="D141" s="2" t="str">
        <f t="shared" si="26"/>
        <v/>
      </c>
      <c r="E141" s="2" t="str">
        <f t="shared" si="21"/>
        <v/>
      </c>
      <c r="I141" s="41" t="str">
        <f t="shared" si="22"/>
        <v/>
      </c>
      <c r="K141" s="41" t="str">
        <f t="shared" si="23"/>
        <v/>
      </c>
      <c r="N141" s="2" t="str">
        <f t="shared" si="24"/>
        <v/>
      </c>
      <c r="O141" s="2" t="str">
        <f t="shared" si="27"/>
        <v/>
      </c>
    </row>
    <row r="142" spans="1:15" x14ac:dyDescent="0.25">
      <c r="A142" s="2" t="str">
        <f t="shared" si="19"/>
        <v/>
      </c>
      <c r="B142" s="2" t="str">
        <f t="shared" si="25"/>
        <v/>
      </c>
      <c r="C142" s="2" t="str">
        <f t="shared" si="20"/>
        <v/>
      </c>
      <c r="D142" s="2" t="str">
        <f t="shared" si="26"/>
        <v/>
      </c>
      <c r="E142" s="2" t="str">
        <f t="shared" si="21"/>
        <v/>
      </c>
      <c r="I142" s="41" t="str">
        <f t="shared" si="22"/>
        <v/>
      </c>
      <c r="K142" s="41" t="str">
        <f t="shared" si="23"/>
        <v/>
      </c>
      <c r="N142" s="2" t="str">
        <f t="shared" si="24"/>
        <v/>
      </c>
      <c r="O142" s="2" t="str">
        <f t="shared" si="27"/>
        <v/>
      </c>
    </row>
    <row r="143" spans="1:15" x14ac:dyDescent="0.25">
      <c r="A143" s="2" t="str">
        <f t="shared" si="19"/>
        <v/>
      </c>
      <c r="B143" s="2" t="str">
        <f t="shared" si="25"/>
        <v/>
      </c>
      <c r="C143" s="2" t="str">
        <f t="shared" si="20"/>
        <v/>
      </c>
      <c r="D143" s="2" t="str">
        <f t="shared" si="26"/>
        <v/>
      </c>
      <c r="E143" s="2" t="str">
        <f t="shared" si="21"/>
        <v/>
      </c>
      <c r="I143" s="41" t="str">
        <f t="shared" si="22"/>
        <v/>
      </c>
      <c r="K143" s="41" t="str">
        <f t="shared" si="23"/>
        <v/>
      </c>
      <c r="N143" s="2" t="str">
        <f t="shared" si="24"/>
        <v/>
      </c>
      <c r="O143" s="2" t="str">
        <f t="shared" si="27"/>
        <v/>
      </c>
    </row>
    <row r="144" spans="1:15" x14ac:dyDescent="0.25">
      <c r="A144" s="2" t="str">
        <f t="shared" si="19"/>
        <v/>
      </c>
      <c r="B144" s="2" t="str">
        <f t="shared" si="25"/>
        <v/>
      </c>
      <c r="C144" s="2" t="str">
        <f t="shared" si="20"/>
        <v/>
      </c>
      <c r="D144" s="2" t="str">
        <f t="shared" si="26"/>
        <v/>
      </c>
      <c r="E144" s="2" t="str">
        <f t="shared" si="21"/>
        <v/>
      </c>
      <c r="I144" s="41" t="str">
        <f t="shared" si="22"/>
        <v/>
      </c>
      <c r="K144" s="41" t="str">
        <f t="shared" si="23"/>
        <v/>
      </c>
      <c r="N144" s="2" t="str">
        <f t="shared" si="24"/>
        <v/>
      </c>
      <c r="O144" s="2" t="str">
        <f t="shared" si="27"/>
        <v/>
      </c>
    </row>
    <row r="145" spans="1:15" x14ac:dyDescent="0.25">
      <c r="A145" s="2" t="str">
        <f t="shared" si="19"/>
        <v/>
      </c>
      <c r="B145" s="2" t="str">
        <f t="shared" si="25"/>
        <v/>
      </c>
      <c r="C145" s="2" t="str">
        <f t="shared" si="20"/>
        <v/>
      </c>
      <c r="D145" s="2" t="str">
        <f t="shared" si="26"/>
        <v/>
      </c>
      <c r="E145" s="2" t="str">
        <f t="shared" si="21"/>
        <v/>
      </c>
      <c r="I145" s="41" t="str">
        <f t="shared" si="22"/>
        <v/>
      </c>
      <c r="K145" s="41" t="str">
        <f t="shared" si="23"/>
        <v/>
      </c>
      <c r="N145" s="2" t="str">
        <f t="shared" si="24"/>
        <v/>
      </c>
      <c r="O145" s="2" t="str">
        <f t="shared" si="27"/>
        <v/>
      </c>
    </row>
    <row r="146" spans="1:15" x14ac:dyDescent="0.25">
      <c r="A146" s="2" t="str">
        <f t="shared" si="19"/>
        <v/>
      </c>
      <c r="B146" s="2" t="str">
        <f t="shared" si="25"/>
        <v/>
      </c>
      <c r="C146" s="2" t="str">
        <f t="shared" si="20"/>
        <v/>
      </c>
      <c r="D146" s="2" t="str">
        <f t="shared" si="26"/>
        <v/>
      </c>
      <c r="E146" s="2" t="str">
        <f t="shared" si="21"/>
        <v/>
      </c>
      <c r="I146" s="41" t="str">
        <f t="shared" si="22"/>
        <v/>
      </c>
      <c r="K146" s="41" t="str">
        <f t="shared" si="23"/>
        <v/>
      </c>
      <c r="N146" s="2" t="str">
        <f t="shared" si="24"/>
        <v/>
      </c>
      <c r="O146" s="2" t="str">
        <f t="shared" si="27"/>
        <v/>
      </c>
    </row>
    <row r="147" spans="1:15" x14ac:dyDescent="0.25">
      <c r="A147" s="2" t="str">
        <f t="shared" si="19"/>
        <v/>
      </c>
      <c r="B147" s="2" t="str">
        <f t="shared" si="25"/>
        <v/>
      </c>
      <c r="C147" s="2" t="str">
        <f t="shared" si="20"/>
        <v/>
      </c>
      <c r="D147" s="2" t="str">
        <f t="shared" si="26"/>
        <v/>
      </c>
      <c r="E147" s="2" t="str">
        <f t="shared" si="21"/>
        <v/>
      </c>
      <c r="I147" s="41" t="str">
        <f t="shared" si="22"/>
        <v/>
      </c>
      <c r="K147" s="41" t="str">
        <f t="shared" si="23"/>
        <v/>
      </c>
      <c r="N147" s="2" t="str">
        <f t="shared" si="24"/>
        <v/>
      </c>
      <c r="O147" s="2" t="str">
        <f t="shared" si="27"/>
        <v/>
      </c>
    </row>
    <row r="148" spans="1:15" x14ac:dyDescent="0.25">
      <c r="A148" s="2" t="str">
        <f t="shared" si="19"/>
        <v/>
      </c>
      <c r="B148" s="2" t="str">
        <f t="shared" si="25"/>
        <v/>
      </c>
      <c r="C148" s="2" t="str">
        <f t="shared" si="20"/>
        <v/>
      </c>
      <c r="D148" s="2" t="str">
        <f t="shared" si="26"/>
        <v/>
      </c>
      <c r="E148" s="2" t="str">
        <f t="shared" si="21"/>
        <v/>
      </c>
      <c r="I148" s="41" t="str">
        <f t="shared" si="22"/>
        <v/>
      </c>
      <c r="K148" s="41" t="str">
        <f t="shared" si="23"/>
        <v/>
      </c>
      <c r="N148" s="2" t="str">
        <f t="shared" si="24"/>
        <v/>
      </c>
      <c r="O148" s="2" t="str">
        <f t="shared" si="27"/>
        <v/>
      </c>
    </row>
    <row r="149" spans="1:15" x14ac:dyDescent="0.25">
      <c r="A149" s="2" t="str">
        <f t="shared" si="19"/>
        <v/>
      </c>
      <c r="B149" s="2" t="str">
        <f t="shared" si="25"/>
        <v/>
      </c>
      <c r="C149" s="2" t="str">
        <f t="shared" si="20"/>
        <v/>
      </c>
      <c r="D149" s="2" t="str">
        <f t="shared" si="26"/>
        <v/>
      </c>
      <c r="E149" s="2" t="str">
        <f t="shared" si="21"/>
        <v/>
      </c>
      <c r="I149" s="41" t="str">
        <f t="shared" si="22"/>
        <v/>
      </c>
      <c r="K149" s="41" t="str">
        <f t="shared" si="23"/>
        <v/>
      </c>
      <c r="N149" s="2" t="str">
        <f t="shared" si="24"/>
        <v/>
      </c>
      <c r="O149" s="2" t="str">
        <f t="shared" si="27"/>
        <v/>
      </c>
    </row>
    <row r="150" spans="1:15" x14ac:dyDescent="0.25">
      <c r="A150" s="2" t="str">
        <f t="shared" si="19"/>
        <v/>
      </c>
      <c r="B150" s="2" t="str">
        <f t="shared" si="25"/>
        <v/>
      </c>
      <c r="C150" s="2" t="str">
        <f t="shared" si="20"/>
        <v/>
      </c>
      <c r="D150" s="2" t="str">
        <f t="shared" si="26"/>
        <v/>
      </c>
      <c r="E150" s="2" t="str">
        <f t="shared" si="21"/>
        <v/>
      </c>
      <c r="I150" s="41" t="str">
        <f t="shared" si="22"/>
        <v/>
      </c>
      <c r="K150" s="41" t="str">
        <f t="shared" si="23"/>
        <v/>
      </c>
      <c r="N150" s="2" t="str">
        <f t="shared" si="24"/>
        <v/>
      </c>
      <c r="O150" s="2" t="str">
        <f t="shared" si="27"/>
        <v/>
      </c>
    </row>
    <row r="151" spans="1:15" x14ac:dyDescent="0.25">
      <c r="A151" s="2" t="str">
        <f t="shared" si="19"/>
        <v/>
      </c>
      <c r="B151" s="2" t="str">
        <f t="shared" si="25"/>
        <v/>
      </c>
      <c r="C151" s="2" t="str">
        <f t="shared" si="20"/>
        <v/>
      </c>
      <c r="D151" s="2" t="str">
        <f t="shared" si="26"/>
        <v/>
      </c>
      <c r="E151" s="2" t="str">
        <f t="shared" si="21"/>
        <v/>
      </c>
      <c r="I151" s="41" t="str">
        <f t="shared" si="22"/>
        <v/>
      </c>
      <c r="K151" s="41" t="str">
        <f t="shared" si="23"/>
        <v/>
      </c>
      <c r="N151" s="2" t="str">
        <f t="shared" si="24"/>
        <v/>
      </c>
      <c r="O151" s="2" t="str">
        <f t="shared" si="27"/>
        <v/>
      </c>
    </row>
    <row r="152" spans="1:15" x14ac:dyDescent="0.25">
      <c r="A152" s="2" t="str">
        <f t="shared" si="19"/>
        <v/>
      </c>
      <c r="B152" s="2" t="str">
        <f t="shared" si="25"/>
        <v/>
      </c>
      <c r="C152" s="2" t="str">
        <f t="shared" si="20"/>
        <v/>
      </c>
      <c r="D152" s="2" t="str">
        <f t="shared" si="26"/>
        <v/>
      </c>
      <c r="E152" s="2" t="str">
        <f t="shared" si="21"/>
        <v/>
      </c>
      <c r="I152" s="41" t="str">
        <f t="shared" si="22"/>
        <v/>
      </c>
      <c r="K152" s="41" t="str">
        <f t="shared" si="23"/>
        <v/>
      </c>
      <c r="N152" s="2" t="str">
        <f t="shared" si="24"/>
        <v/>
      </c>
      <c r="O152" s="2" t="str">
        <f t="shared" si="27"/>
        <v/>
      </c>
    </row>
    <row r="153" spans="1:15" x14ac:dyDescent="0.25">
      <c r="A153" s="2" t="str">
        <f t="shared" si="19"/>
        <v/>
      </c>
      <c r="B153" s="2" t="str">
        <f t="shared" si="25"/>
        <v/>
      </c>
      <c r="C153" s="2" t="str">
        <f t="shared" si="20"/>
        <v/>
      </c>
      <c r="D153" s="2" t="str">
        <f t="shared" si="26"/>
        <v/>
      </c>
      <c r="E153" s="2" t="str">
        <f t="shared" si="21"/>
        <v/>
      </c>
      <c r="I153" s="41" t="str">
        <f t="shared" si="22"/>
        <v/>
      </c>
      <c r="K153" s="41" t="str">
        <f t="shared" si="23"/>
        <v/>
      </c>
      <c r="N153" s="2" t="str">
        <f t="shared" si="24"/>
        <v/>
      </c>
      <c r="O153" s="2" t="str">
        <f t="shared" si="27"/>
        <v/>
      </c>
    </row>
    <row r="154" spans="1:15" x14ac:dyDescent="0.25">
      <c r="A154" s="2" t="str">
        <f t="shared" si="19"/>
        <v/>
      </c>
      <c r="B154" s="2" t="str">
        <f t="shared" si="25"/>
        <v/>
      </c>
      <c r="C154" s="2" t="str">
        <f t="shared" si="20"/>
        <v/>
      </c>
      <c r="D154" s="2" t="str">
        <f t="shared" si="26"/>
        <v/>
      </c>
      <c r="E154" s="2" t="str">
        <f t="shared" si="21"/>
        <v/>
      </c>
      <c r="I154" s="41" t="str">
        <f t="shared" si="22"/>
        <v/>
      </c>
      <c r="K154" s="41" t="str">
        <f t="shared" si="23"/>
        <v/>
      </c>
      <c r="N154" s="2" t="str">
        <f t="shared" si="24"/>
        <v/>
      </c>
      <c r="O154" s="2" t="str">
        <f t="shared" si="27"/>
        <v/>
      </c>
    </row>
    <row r="155" spans="1:15" x14ac:dyDescent="0.25">
      <c r="A155" s="2" t="str">
        <f t="shared" si="19"/>
        <v/>
      </c>
      <c r="B155" s="2" t="str">
        <f t="shared" si="25"/>
        <v/>
      </c>
      <c r="C155" s="2" t="str">
        <f t="shared" si="20"/>
        <v/>
      </c>
      <c r="D155" s="2" t="str">
        <f t="shared" si="26"/>
        <v/>
      </c>
      <c r="E155" s="2" t="str">
        <f t="shared" si="21"/>
        <v/>
      </c>
      <c r="I155" s="41" t="str">
        <f t="shared" si="22"/>
        <v/>
      </c>
      <c r="K155" s="41" t="str">
        <f t="shared" si="23"/>
        <v/>
      </c>
      <c r="N155" s="2" t="str">
        <f t="shared" si="24"/>
        <v/>
      </c>
      <c r="O155" s="2" t="str">
        <f t="shared" si="27"/>
        <v/>
      </c>
    </row>
    <row r="156" spans="1:15" x14ac:dyDescent="0.25">
      <c r="A156" s="2" t="str">
        <f t="shared" si="19"/>
        <v/>
      </c>
      <c r="B156" s="2" t="str">
        <f t="shared" si="25"/>
        <v/>
      </c>
      <c r="C156" s="2" t="str">
        <f t="shared" si="20"/>
        <v/>
      </c>
      <c r="D156" s="2" t="str">
        <f t="shared" si="26"/>
        <v/>
      </c>
      <c r="E156" s="2" t="str">
        <f t="shared" si="21"/>
        <v/>
      </c>
      <c r="I156" s="41" t="str">
        <f t="shared" si="22"/>
        <v/>
      </c>
      <c r="K156" s="41" t="str">
        <f t="shared" si="23"/>
        <v/>
      </c>
      <c r="N156" s="2" t="str">
        <f t="shared" si="24"/>
        <v/>
      </c>
      <c r="O156" s="2" t="str">
        <f t="shared" si="27"/>
        <v/>
      </c>
    </row>
    <row r="157" spans="1:15" x14ac:dyDescent="0.25">
      <c r="A157" s="2" t="str">
        <f t="shared" si="19"/>
        <v/>
      </c>
      <c r="B157" s="2" t="str">
        <f t="shared" si="25"/>
        <v/>
      </c>
      <c r="C157" s="2" t="str">
        <f t="shared" si="20"/>
        <v/>
      </c>
      <c r="D157" s="2" t="str">
        <f t="shared" si="26"/>
        <v/>
      </c>
      <c r="E157" s="2" t="str">
        <f t="shared" si="21"/>
        <v/>
      </c>
      <c r="I157" s="41" t="str">
        <f t="shared" si="22"/>
        <v/>
      </c>
      <c r="K157" s="41" t="str">
        <f t="shared" si="23"/>
        <v/>
      </c>
      <c r="N157" s="2" t="str">
        <f t="shared" si="24"/>
        <v/>
      </c>
      <c r="O157" s="2" t="str">
        <f t="shared" si="27"/>
        <v/>
      </c>
    </row>
    <row r="158" spans="1:15" x14ac:dyDescent="0.25">
      <c r="A158" s="2" t="str">
        <f t="shared" si="19"/>
        <v/>
      </c>
      <c r="B158" s="2" t="str">
        <f t="shared" si="25"/>
        <v/>
      </c>
      <c r="C158" s="2" t="str">
        <f t="shared" si="20"/>
        <v/>
      </c>
      <c r="D158" s="2" t="str">
        <f t="shared" si="26"/>
        <v/>
      </c>
      <c r="E158" s="2" t="str">
        <f t="shared" si="21"/>
        <v/>
      </c>
      <c r="I158" s="41" t="str">
        <f t="shared" si="22"/>
        <v/>
      </c>
      <c r="K158" s="41" t="str">
        <f t="shared" si="23"/>
        <v/>
      </c>
      <c r="N158" s="2" t="str">
        <f t="shared" si="24"/>
        <v/>
      </c>
      <c r="O158" s="2" t="str">
        <f t="shared" si="27"/>
        <v/>
      </c>
    </row>
    <row r="159" spans="1:15" x14ac:dyDescent="0.25">
      <c r="A159" s="2" t="str">
        <f t="shared" si="19"/>
        <v/>
      </c>
      <c r="B159" s="2" t="str">
        <f t="shared" si="25"/>
        <v/>
      </c>
      <c r="C159" s="2" t="str">
        <f t="shared" si="20"/>
        <v/>
      </c>
      <c r="D159" s="2" t="str">
        <f t="shared" si="26"/>
        <v/>
      </c>
      <c r="E159" s="2" t="str">
        <f t="shared" si="21"/>
        <v/>
      </c>
      <c r="I159" s="41" t="str">
        <f t="shared" si="22"/>
        <v/>
      </c>
      <c r="K159" s="41" t="str">
        <f t="shared" si="23"/>
        <v/>
      </c>
      <c r="N159" s="2" t="str">
        <f t="shared" si="24"/>
        <v/>
      </c>
      <c r="O159" s="2" t="str">
        <f t="shared" si="27"/>
        <v/>
      </c>
    </row>
    <row r="160" spans="1:15" x14ac:dyDescent="0.25">
      <c r="A160" s="2" t="str">
        <f t="shared" si="19"/>
        <v/>
      </c>
      <c r="B160" s="2" t="str">
        <f t="shared" si="25"/>
        <v/>
      </c>
      <c r="C160" s="2" t="str">
        <f t="shared" si="20"/>
        <v/>
      </c>
      <c r="D160" s="2" t="str">
        <f t="shared" si="26"/>
        <v/>
      </c>
      <c r="E160" s="2" t="str">
        <f t="shared" si="21"/>
        <v/>
      </c>
      <c r="I160" s="41" t="str">
        <f t="shared" si="22"/>
        <v/>
      </c>
      <c r="K160" s="41" t="str">
        <f t="shared" si="23"/>
        <v/>
      </c>
      <c r="N160" s="2" t="str">
        <f t="shared" si="24"/>
        <v/>
      </c>
      <c r="O160" s="2" t="str">
        <f t="shared" si="27"/>
        <v/>
      </c>
    </row>
    <row r="161" spans="1:15" x14ac:dyDescent="0.25">
      <c r="A161" s="2" t="str">
        <f t="shared" si="19"/>
        <v/>
      </c>
      <c r="B161" s="2" t="str">
        <f t="shared" si="25"/>
        <v/>
      </c>
      <c r="C161" s="2" t="str">
        <f t="shared" si="20"/>
        <v/>
      </c>
      <c r="D161" s="2" t="str">
        <f t="shared" si="26"/>
        <v/>
      </c>
      <c r="E161" s="2" t="str">
        <f t="shared" si="21"/>
        <v/>
      </c>
      <c r="I161" s="41" t="str">
        <f t="shared" si="22"/>
        <v/>
      </c>
      <c r="K161" s="41" t="str">
        <f t="shared" si="23"/>
        <v/>
      </c>
      <c r="N161" s="2" t="str">
        <f t="shared" si="24"/>
        <v/>
      </c>
      <c r="O161" s="2" t="str">
        <f t="shared" si="27"/>
        <v/>
      </c>
    </row>
    <row r="162" spans="1:15" x14ac:dyDescent="0.25">
      <c r="A162" s="2" t="str">
        <f t="shared" si="19"/>
        <v/>
      </c>
      <c r="B162" s="2" t="str">
        <f t="shared" si="25"/>
        <v/>
      </c>
      <c r="C162" s="2" t="str">
        <f t="shared" si="20"/>
        <v/>
      </c>
      <c r="D162" s="2" t="str">
        <f t="shared" si="26"/>
        <v/>
      </c>
      <c r="E162" s="2" t="str">
        <f t="shared" si="21"/>
        <v/>
      </c>
      <c r="I162" s="41" t="str">
        <f t="shared" si="22"/>
        <v/>
      </c>
      <c r="K162" s="41" t="str">
        <f t="shared" si="23"/>
        <v/>
      </c>
      <c r="N162" s="2" t="str">
        <f t="shared" si="24"/>
        <v/>
      </c>
      <c r="O162" s="2" t="str">
        <f t="shared" si="27"/>
        <v/>
      </c>
    </row>
    <row r="163" spans="1:15" x14ac:dyDescent="0.25">
      <c r="A163" s="2" t="str">
        <f t="shared" si="19"/>
        <v/>
      </c>
      <c r="B163" s="2" t="str">
        <f t="shared" si="25"/>
        <v/>
      </c>
      <c r="C163" s="2" t="str">
        <f t="shared" si="20"/>
        <v/>
      </c>
      <c r="D163" s="2" t="str">
        <f t="shared" si="26"/>
        <v/>
      </c>
      <c r="E163" s="2" t="str">
        <f t="shared" si="21"/>
        <v/>
      </c>
      <c r="I163" s="41" t="str">
        <f t="shared" si="22"/>
        <v/>
      </c>
      <c r="K163" s="41" t="str">
        <f t="shared" si="23"/>
        <v/>
      </c>
      <c r="N163" s="2" t="str">
        <f t="shared" si="24"/>
        <v/>
      </c>
      <c r="O163" s="2" t="str">
        <f t="shared" si="27"/>
        <v/>
      </c>
    </row>
    <row r="164" spans="1:15" x14ac:dyDescent="0.25">
      <c r="A164" s="2" t="str">
        <f t="shared" si="19"/>
        <v/>
      </c>
      <c r="B164" s="2" t="str">
        <f t="shared" si="25"/>
        <v/>
      </c>
      <c r="C164" s="2" t="str">
        <f t="shared" si="20"/>
        <v/>
      </c>
      <c r="D164" s="2" t="str">
        <f t="shared" si="26"/>
        <v/>
      </c>
      <c r="E164" s="2" t="str">
        <f t="shared" si="21"/>
        <v/>
      </c>
      <c r="I164" s="41" t="str">
        <f t="shared" si="22"/>
        <v/>
      </c>
      <c r="K164" s="41" t="str">
        <f t="shared" si="23"/>
        <v/>
      </c>
      <c r="N164" s="2" t="str">
        <f t="shared" si="24"/>
        <v/>
      </c>
      <c r="O164" s="2" t="str">
        <f t="shared" si="27"/>
        <v/>
      </c>
    </row>
    <row r="165" spans="1:15" x14ac:dyDescent="0.25">
      <c r="A165" s="2" t="str">
        <f t="shared" si="19"/>
        <v/>
      </c>
      <c r="B165" s="2" t="str">
        <f t="shared" si="25"/>
        <v/>
      </c>
      <c r="C165" s="2" t="str">
        <f t="shared" si="20"/>
        <v/>
      </c>
      <c r="D165" s="2" t="str">
        <f t="shared" si="26"/>
        <v/>
      </c>
      <c r="E165" s="2" t="str">
        <f t="shared" si="21"/>
        <v/>
      </c>
      <c r="I165" s="41" t="str">
        <f t="shared" si="22"/>
        <v/>
      </c>
      <c r="K165" s="41" t="str">
        <f t="shared" si="23"/>
        <v/>
      </c>
      <c r="N165" s="2" t="str">
        <f t="shared" si="24"/>
        <v/>
      </c>
      <c r="O165" s="2" t="str">
        <f t="shared" si="27"/>
        <v/>
      </c>
    </row>
    <row r="166" spans="1:15" x14ac:dyDescent="0.25">
      <c r="A166" s="2" t="str">
        <f t="shared" si="19"/>
        <v/>
      </c>
      <c r="B166" s="2" t="str">
        <f t="shared" si="25"/>
        <v/>
      </c>
      <c r="C166" s="2" t="str">
        <f t="shared" si="20"/>
        <v/>
      </c>
      <c r="D166" s="2" t="str">
        <f t="shared" si="26"/>
        <v/>
      </c>
      <c r="E166" s="2" t="str">
        <f t="shared" si="21"/>
        <v/>
      </c>
      <c r="I166" s="41" t="str">
        <f t="shared" si="22"/>
        <v/>
      </c>
      <c r="K166" s="41" t="str">
        <f t="shared" si="23"/>
        <v/>
      </c>
      <c r="N166" s="2" t="str">
        <f t="shared" si="24"/>
        <v/>
      </c>
      <c r="O166" s="2" t="str">
        <f t="shared" si="27"/>
        <v/>
      </c>
    </row>
    <row r="167" spans="1:15" x14ac:dyDescent="0.25">
      <c r="A167" s="2" t="str">
        <f t="shared" si="19"/>
        <v/>
      </c>
      <c r="B167" s="2" t="str">
        <f t="shared" si="25"/>
        <v/>
      </c>
      <c r="C167" s="2" t="str">
        <f t="shared" si="20"/>
        <v/>
      </c>
      <c r="D167" s="2" t="str">
        <f t="shared" si="26"/>
        <v/>
      </c>
      <c r="E167" s="2" t="str">
        <f t="shared" si="21"/>
        <v/>
      </c>
      <c r="I167" s="41" t="str">
        <f t="shared" si="22"/>
        <v/>
      </c>
      <c r="K167" s="41" t="str">
        <f t="shared" si="23"/>
        <v/>
      </c>
      <c r="N167" s="2" t="str">
        <f t="shared" si="24"/>
        <v/>
      </c>
      <c r="O167" s="2" t="str">
        <f t="shared" si="27"/>
        <v/>
      </c>
    </row>
    <row r="168" spans="1:15" x14ac:dyDescent="0.25">
      <c r="A168" s="2" t="str">
        <f t="shared" si="19"/>
        <v/>
      </c>
      <c r="B168" s="2" t="str">
        <f t="shared" si="25"/>
        <v/>
      </c>
      <c r="C168" s="2" t="str">
        <f t="shared" si="20"/>
        <v/>
      </c>
      <c r="D168" s="2" t="str">
        <f t="shared" si="26"/>
        <v/>
      </c>
      <c r="E168" s="2" t="str">
        <f t="shared" si="21"/>
        <v/>
      </c>
      <c r="I168" s="41" t="str">
        <f t="shared" si="22"/>
        <v/>
      </c>
      <c r="K168" s="41" t="str">
        <f t="shared" si="23"/>
        <v/>
      </c>
      <c r="N168" s="2" t="str">
        <f t="shared" si="24"/>
        <v/>
      </c>
      <c r="O168" s="2" t="str">
        <f t="shared" si="27"/>
        <v/>
      </c>
    </row>
    <row r="169" spans="1:15" x14ac:dyDescent="0.25">
      <c r="A169" s="2" t="str">
        <f t="shared" si="19"/>
        <v/>
      </c>
      <c r="B169" s="2" t="str">
        <f t="shared" si="25"/>
        <v/>
      </c>
      <c r="C169" s="2" t="str">
        <f t="shared" si="20"/>
        <v/>
      </c>
      <c r="D169" s="2" t="str">
        <f t="shared" si="26"/>
        <v/>
      </c>
      <c r="E169" s="2" t="str">
        <f t="shared" si="21"/>
        <v/>
      </c>
      <c r="I169" s="41" t="str">
        <f t="shared" si="22"/>
        <v/>
      </c>
      <c r="K169" s="41" t="str">
        <f t="shared" si="23"/>
        <v/>
      </c>
      <c r="N169" s="2" t="str">
        <f t="shared" si="24"/>
        <v/>
      </c>
      <c r="O169" s="2" t="str">
        <f t="shared" si="27"/>
        <v/>
      </c>
    </row>
    <row r="170" spans="1:15" x14ac:dyDescent="0.25">
      <c r="A170" s="2" t="str">
        <f t="shared" si="19"/>
        <v/>
      </c>
      <c r="B170" s="2" t="str">
        <f t="shared" si="25"/>
        <v/>
      </c>
      <c r="C170" s="2" t="str">
        <f t="shared" si="20"/>
        <v/>
      </c>
      <c r="D170" s="2" t="str">
        <f t="shared" si="26"/>
        <v/>
      </c>
      <c r="E170" s="2" t="str">
        <f t="shared" si="21"/>
        <v/>
      </c>
      <c r="I170" s="41" t="str">
        <f t="shared" si="22"/>
        <v/>
      </c>
      <c r="K170" s="41" t="str">
        <f t="shared" si="23"/>
        <v/>
      </c>
      <c r="N170" s="2" t="str">
        <f t="shared" si="24"/>
        <v/>
      </c>
      <c r="O170" s="2" t="str">
        <f t="shared" si="27"/>
        <v/>
      </c>
    </row>
    <row r="171" spans="1:15" x14ac:dyDescent="0.25">
      <c r="A171" s="2" t="str">
        <f t="shared" si="19"/>
        <v/>
      </c>
      <c r="B171" s="2" t="str">
        <f t="shared" si="25"/>
        <v/>
      </c>
      <c r="C171" s="2" t="str">
        <f t="shared" si="20"/>
        <v/>
      </c>
      <c r="D171" s="2" t="str">
        <f t="shared" si="26"/>
        <v/>
      </c>
      <c r="E171" s="2" t="str">
        <f t="shared" si="21"/>
        <v/>
      </c>
      <c r="I171" s="41" t="str">
        <f t="shared" si="22"/>
        <v/>
      </c>
      <c r="K171" s="41" t="str">
        <f t="shared" si="23"/>
        <v/>
      </c>
      <c r="N171" s="2" t="str">
        <f t="shared" si="24"/>
        <v/>
      </c>
      <c r="O171" s="2" t="str">
        <f t="shared" si="27"/>
        <v/>
      </c>
    </row>
    <row r="172" spans="1:15" x14ac:dyDescent="0.25">
      <c r="A172" s="2" t="str">
        <f t="shared" si="19"/>
        <v/>
      </c>
      <c r="B172" s="2" t="str">
        <f t="shared" si="25"/>
        <v/>
      </c>
      <c r="C172" s="2" t="str">
        <f t="shared" si="20"/>
        <v/>
      </c>
      <c r="D172" s="2" t="str">
        <f t="shared" si="26"/>
        <v/>
      </c>
      <c r="E172" s="2" t="str">
        <f t="shared" si="21"/>
        <v/>
      </c>
      <c r="I172" s="41" t="str">
        <f t="shared" si="22"/>
        <v/>
      </c>
      <c r="K172" s="41" t="str">
        <f t="shared" si="23"/>
        <v/>
      </c>
      <c r="N172" s="2" t="str">
        <f t="shared" si="24"/>
        <v/>
      </c>
      <c r="O172" s="2" t="str">
        <f t="shared" si="27"/>
        <v/>
      </c>
    </row>
    <row r="173" spans="1:15" x14ac:dyDescent="0.25">
      <c r="A173" s="2" t="str">
        <f t="shared" si="19"/>
        <v/>
      </c>
      <c r="B173" s="2" t="str">
        <f t="shared" si="25"/>
        <v/>
      </c>
      <c r="C173" s="2" t="str">
        <f t="shared" si="20"/>
        <v/>
      </c>
      <c r="D173" s="2" t="str">
        <f t="shared" si="26"/>
        <v/>
      </c>
      <c r="E173" s="2" t="str">
        <f t="shared" si="21"/>
        <v/>
      </c>
      <c r="I173" s="41" t="str">
        <f t="shared" si="22"/>
        <v/>
      </c>
      <c r="K173" s="41" t="str">
        <f t="shared" si="23"/>
        <v/>
      </c>
      <c r="N173" s="2" t="str">
        <f t="shared" si="24"/>
        <v/>
      </c>
      <c r="O173" s="2" t="str">
        <f t="shared" si="27"/>
        <v/>
      </c>
    </row>
    <row r="174" spans="1:15" x14ac:dyDescent="0.25">
      <c r="A174" s="2" t="str">
        <f t="shared" si="19"/>
        <v/>
      </c>
      <c r="B174" s="2" t="str">
        <f t="shared" si="25"/>
        <v/>
      </c>
      <c r="C174" s="2" t="str">
        <f t="shared" si="20"/>
        <v/>
      </c>
      <c r="D174" s="2" t="str">
        <f t="shared" si="26"/>
        <v/>
      </c>
      <c r="E174" s="2" t="str">
        <f t="shared" si="21"/>
        <v/>
      </c>
      <c r="I174" s="41" t="str">
        <f t="shared" si="22"/>
        <v/>
      </c>
      <c r="K174" s="41" t="str">
        <f t="shared" si="23"/>
        <v/>
      </c>
      <c r="N174" s="2" t="str">
        <f t="shared" si="24"/>
        <v/>
      </c>
      <c r="O174" s="2" t="str">
        <f t="shared" si="27"/>
        <v/>
      </c>
    </row>
    <row r="175" spans="1:15" x14ac:dyDescent="0.25">
      <c r="A175" s="2" t="str">
        <f t="shared" si="19"/>
        <v/>
      </c>
      <c r="B175" s="2" t="str">
        <f t="shared" si="25"/>
        <v/>
      </c>
      <c r="C175" s="2" t="str">
        <f t="shared" si="20"/>
        <v/>
      </c>
      <c r="D175" s="2" t="str">
        <f t="shared" si="26"/>
        <v/>
      </c>
      <c r="E175" s="2" t="str">
        <f t="shared" si="21"/>
        <v/>
      </c>
      <c r="I175" s="41" t="str">
        <f t="shared" si="22"/>
        <v/>
      </c>
      <c r="K175" s="41" t="str">
        <f t="shared" si="23"/>
        <v/>
      </c>
      <c r="N175" s="2" t="str">
        <f t="shared" si="24"/>
        <v/>
      </c>
      <c r="O175" s="2" t="str">
        <f t="shared" si="27"/>
        <v/>
      </c>
    </row>
    <row r="176" spans="1:15" x14ac:dyDescent="0.25">
      <c r="A176" s="2" t="str">
        <f t="shared" si="19"/>
        <v/>
      </c>
      <c r="B176" s="2" t="str">
        <f t="shared" si="25"/>
        <v/>
      </c>
      <c r="C176" s="2" t="str">
        <f t="shared" si="20"/>
        <v/>
      </c>
      <c r="D176" s="2" t="str">
        <f t="shared" si="26"/>
        <v/>
      </c>
      <c r="E176" s="2" t="str">
        <f t="shared" si="21"/>
        <v/>
      </c>
      <c r="I176" s="41" t="str">
        <f t="shared" si="22"/>
        <v/>
      </c>
      <c r="K176" s="41" t="str">
        <f t="shared" si="23"/>
        <v/>
      </c>
      <c r="N176" s="2" t="str">
        <f t="shared" si="24"/>
        <v/>
      </c>
      <c r="O176" s="2" t="str">
        <f t="shared" si="27"/>
        <v/>
      </c>
    </row>
    <row r="177" spans="1:15" x14ac:dyDescent="0.25">
      <c r="A177" s="2" t="str">
        <f t="shared" si="19"/>
        <v/>
      </c>
      <c r="B177" s="2" t="str">
        <f t="shared" si="25"/>
        <v/>
      </c>
      <c r="C177" s="2" t="str">
        <f t="shared" si="20"/>
        <v/>
      </c>
      <c r="D177" s="2" t="str">
        <f t="shared" si="26"/>
        <v/>
      </c>
      <c r="E177" s="2" t="str">
        <f t="shared" si="21"/>
        <v/>
      </c>
      <c r="I177" s="41" t="str">
        <f t="shared" si="22"/>
        <v/>
      </c>
      <c r="K177" s="41" t="str">
        <f t="shared" si="23"/>
        <v/>
      </c>
      <c r="N177" s="2" t="str">
        <f t="shared" si="24"/>
        <v/>
      </c>
      <c r="O177" s="2" t="str">
        <f t="shared" si="27"/>
        <v/>
      </c>
    </row>
    <row r="178" spans="1:15" x14ac:dyDescent="0.25">
      <c r="A178" s="2" t="str">
        <f t="shared" si="19"/>
        <v/>
      </c>
      <c r="B178" s="2" t="str">
        <f t="shared" si="25"/>
        <v/>
      </c>
      <c r="C178" s="2" t="str">
        <f t="shared" si="20"/>
        <v/>
      </c>
      <c r="D178" s="2" t="str">
        <f t="shared" si="26"/>
        <v/>
      </c>
      <c r="E178" s="2" t="str">
        <f t="shared" si="21"/>
        <v/>
      </c>
      <c r="I178" s="41" t="str">
        <f t="shared" si="22"/>
        <v/>
      </c>
      <c r="K178" s="41" t="str">
        <f t="shared" si="23"/>
        <v/>
      </c>
      <c r="N178" s="2" t="str">
        <f t="shared" si="24"/>
        <v/>
      </c>
      <c r="O178" s="2" t="str">
        <f t="shared" si="27"/>
        <v/>
      </c>
    </row>
    <row r="179" spans="1:15" x14ac:dyDescent="0.25">
      <c r="A179" s="2" t="str">
        <f t="shared" si="19"/>
        <v/>
      </c>
      <c r="B179" s="2" t="str">
        <f t="shared" si="25"/>
        <v/>
      </c>
      <c r="C179" s="2" t="str">
        <f t="shared" si="20"/>
        <v/>
      </c>
      <c r="D179" s="2" t="str">
        <f t="shared" si="26"/>
        <v/>
      </c>
      <c r="E179" s="2" t="str">
        <f t="shared" si="21"/>
        <v/>
      </c>
      <c r="I179" s="41" t="str">
        <f t="shared" si="22"/>
        <v/>
      </c>
      <c r="K179" s="41" t="str">
        <f t="shared" si="23"/>
        <v/>
      </c>
      <c r="N179" s="2" t="str">
        <f t="shared" si="24"/>
        <v/>
      </c>
      <c r="O179" s="2" t="str">
        <f t="shared" si="27"/>
        <v/>
      </c>
    </row>
    <row r="180" spans="1:15" x14ac:dyDescent="0.25">
      <c r="A180" s="2" t="str">
        <f t="shared" si="19"/>
        <v/>
      </c>
      <c r="B180" s="2" t="str">
        <f t="shared" si="25"/>
        <v/>
      </c>
      <c r="C180" s="2" t="str">
        <f t="shared" si="20"/>
        <v/>
      </c>
      <c r="D180" s="2" t="str">
        <f t="shared" si="26"/>
        <v/>
      </c>
      <c r="E180" s="2" t="str">
        <f t="shared" si="21"/>
        <v/>
      </c>
      <c r="I180" s="41" t="str">
        <f t="shared" si="22"/>
        <v/>
      </c>
      <c r="K180" s="41" t="str">
        <f t="shared" si="23"/>
        <v/>
      </c>
      <c r="N180" s="2" t="str">
        <f t="shared" si="24"/>
        <v/>
      </c>
      <c r="O180" s="2" t="str">
        <f t="shared" si="27"/>
        <v/>
      </c>
    </row>
    <row r="181" spans="1:15" x14ac:dyDescent="0.25">
      <c r="A181" s="2" t="str">
        <f t="shared" si="19"/>
        <v/>
      </c>
      <c r="B181" s="2" t="str">
        <f t="shared" si="25"/>
        <v/>
      </c>
      <c r="C181" s="2" t="str">
        <f t="shared" si="20"/>
        <v/>
      </c>
      <c r="D181" s="2" t="str">
        <f t="shared" si="26"/>
        <v/>
      </c>
      <c r="E181" s="2" t="str">
        <f t="shared" si="21"/>
        <v/>
      </c>
      <c r="I181" s="41" t="str">
        <f t="shared" si="22"/>
        <v/>
      </c>
      <c r="K181" s="41" t="str">
        <f t="shared" si="23"/>
        <v/>
      </c>
      <c r="N181" s="2" t="str">
        <f t="shared" si="24"/>
        <v/>
      </c>
      <c r="O181" s="2" t="str">
        <f t="shared" si="27"/>
        <v/>
      </c>
    </row>
    <row r="182" spans="1:15" x14ac:dyDescent="0.25">
      <c r="A182" s="2" t="str">
        <f t="shared" si="19"/>
        <v/>
      </c>
      <c r="B182" s="2" t="str">
        <f t="shared" si="25"/>
        <v/>
      </c>
      <c r="C182" s="2" t="str">
        <f t="shared" si="20"/>
        <v/>
      </c>
      <c r="D182" s="2" t="str">
        <f t="shared" si="26"/>
        <v/>
      </c>
      <c r="E182" s="2" t="str">
        <f t="shared" si="21"/>
        <v/>
      </c>
      <c r="I182" s="41" t="str">
        <f t="shared" si="22"/>
        <v/>
      </c>
      <c r="K182" s="41" t="str">
        <f t="shared" si="23"/>
        <v/>
      </c>
      <c r="N182" s="2" t="str">
        <f t="shared" si="24"/>
        <v/>
      </c>
      <c r="O182" s="2" t="str">
        <f t="shared" si="27"/>
        <v/>
      </c>
    </row>
    <row r="183" spans="1:15" x14ac:dyDescent="0.25">
      <c r="A183" s="2" t="str">
        <f t="shared" si="19"/>
        <v/>
      </c>
      <c r="B183" s="2" t="str">
        <f t="shared" si="25"/>
        <v/>
      </c>
      <c r="C183" s="2" t="str">
        <f t="shared" si="20"/>
        <v/>
      </c>
      <c r="D183" s="2" t="str">
        <f t="shared" si="26"/>
        <v/>
      </c>
      <c r="E183" s="2" t="str">
        <f t="shared" si="21"/>
        <v/>
      </c>
      <c r="I183" s="41" t="str">
        <f t="shared" si="22"/>
        <v/>
      </c>
      <c r="K183" s="41" t="str">
        <f t="shared" si="23"/>
        <v/>
      </c>
      <c r="N183" s="2" t="str">
        <f t="shared" si="24"/>
        <v/>
      </c>
      <c r="O183" s="2" t="str">
        <f t="shared" si="27"/>
        <v/>
      </c>
    </row>
    <row r="184" spans="1:15" x14ac:dyDescent="0.25">
      <c r="A184" s="2" t="str">
        <f t="shared" si="19"/>
        <v/>
      </c>
      <c r="B184" s="2" t="str">
        <f t="shared" si="25"/>
        <v/>
      </c>
      <c r="C184" s="2" t="str">
        <f t="shared" si="20"/>
        <v/>
      </c>
      <c r="D184" s="2" t="str">
        <f t="shared" si="26"/>
        <v/>
      </c>
      <c r="E184" s="2" t="str">
        <f t="shared" si="21"/>
        <v/>
      </c>
      <c r="I184" s="41" t="str">
        <f t="shared" si="22"/>
        <v/>
      </c>
      <c r="K184" s="41" t="str">
        <f t="shared" si="23"/>
        <v/>
      </c>
      <c r="N184" s="2" t="str">
        <f t="shared" si="24"/>
        <v/>
      </c>
      <c r="O184" s="2" t="str">
        <f t="shared" si="27"/>
        <v/>
      </c>
    </row>
    <row r="185" spans="1:15" x14ac:dyDescent="0.25">
      <c r="A185" s="2" t="str">
        <f t="shared" si="19"/>
        <v/>
      </c>
      <c r="B185" s="2" t="str">
        <f t="shared" si="25"/>
        <v/>
      </c>
      <c r="C185" s="2" t="str">
        <f t="shared" si="20"/>
        <v/>
      </c>
      <c r="D185" s="2" t="str">
        <f t="shared" si="26"/>
        <v/>
      </c>
      <c r="E185" s="2" t="str">
        <f t="shared" si="21"/>
        <v/>
      </c>
      <c r="I185" s="41" t="str">
        <f t="shared" si="22"/>
        <v/>
      </c>
      <c r="K185" s="41" t="str">
        <f t="shared" si="23"/>
        <v/>
      </c>
      <c r="N185" s="2" t="str">
        <f t="shared" si="24"/>
        <v/>
      </c>
      <c r="O185" s="2" t="str">
        <f t="shared" si="27"/>
        <v/>
      </c>
    </row>
    <row r="186" spans="1:15" x14ac:dyDescent="0.25">
      <c r="A186" s="2" t="str">
        <f t="shared" si="19"/>
        <v/>
      </c>
      <c r="B186" s="2" t="str">
        <f t="shared" si="25"/>
        <v/>
      </c>
      <c r="C186" s="2" t="str">
        <f t="shared" si="20"/>
        <v/>
      </c>
      <c r="D186" s="2" t="str">
        <f t="shared" si="26"/>
        <v/>
      </c>
      <c r="E186" s="2" t="str">
        <f t="shared" si="21"/>
        <v/>
      </c>
      <c r="I186" s="41" t="str">
        <f t="shared" si="22"/>
        <v/>
      </c>
      <c r="K186" s="41" t="str">
        <f t="shared" si="23"/>
        <v/>
      </c>
      <c r="N186" s="2" t="str">
        <f t="shared" si="24"/>
        <v/>
      </c>
      <c r="O186" s="2" t="str">
        <f t="shared" si="27"/>
        <v/>
      </c>
    </row>
    <row r="187" spans="1:15" x14ac:dyDescent="0.25">
      <c r="A187" s="2" t="str">
        <f t="shared" si="19"/>
        <v/>
      </c>
      <c r="B187" s="2" t="str">
        <f t="shared" si="25"/>
        <v/>
      </c>
      <c r="C187" s="2" t="str">
        <f t="shared" si="20"/>
        <v/>
      </c>
      <c r="D187" s="2" t="str">
        <f t="shared" si="26"/>
        <v/>
      </c>
      <c r="E187" s="2" t="str">
        <f t="shared" si="21"/>
        <v/>
      </c>
      <c r="I187" s="41" t="str">
        <f t="shared" si="22"/>
        <v/>
      </c>
      <c r="K187" s="41" t="str">
        <f t="shared" si="23"/>
        <v/>
      </c>
      <c r="N187" s="2" t="str">
        <f t="shared" si="24"/>
        <v/>
      </c>
      <c r="O187" s="2" t="str">
        <f t="shared" si="27"/>
        <v/>
      </c>
    </row>
    <row r="188" spans="1:15" x14ac:dyDescent="0.25">
      <c r="A188" s="2" t="str">
        <f t="shared" si="19"/>
        <v/>
      </c>
      <c r="B188" s="2" t="str">
        <f t="shared" si="25"/>
        <v/>
      </c>
      <c r="C188" s="2" t="str">
        <f t="shared" si="20"/>
        <v/>
      </c>
      <c r="D188" s="2" t="str">
        <f t="shared" si="26"/>
        <v/>
      </c>
      <c r="E188" s="2" t="str">
        <f t="shared" si="21"/>
        <v/>
      </c>
      <c r="I188" s="41" t="str">
        <f t="shared" si="22"/>
        <v/>
      </c>
      <c r="K188" s="41" t="str">
        <f t="shared" si="23"/>
        <v/>
      </c>
      <c r="N188" s="2" t="str">
        <f t="shared" si="24"/>
        <v/>
      </c>
      <c r="O188" s="2" t="str">
        <f t="shared" si="27"/>
        <v/>
      </c>
    </row>
    <row r="189" spans="1:15" x14ac:dyDescent="0.25">
      <c r="A189" s="2" t="str">
        <f t="shared" si="19"/>
        <v/>
      </c>
      <c r="B189" s="2" t="str">
        <f t="shared" si="25"/>
        <v/>
      </c>
      <c r="C189" s="2" t="str">
        <f t="shared" si="20"/>
        <v/>
      </c>
      <c r="D189" s="2" t="str">
        <f t="shared" si="26"/>
        <v/>
      </c>
      <c r="E189" s="2" t="str">
        <f t="shared" si="21"/>
        <v/>
      </c>
      <c r="I189" s="41" t="str">
        <f t="shared" si="22"/>
        <v/>
      </c>
      <c r="K189" s="41" t="str">
        <f t="shared" si="23"/>
        <v/>
      </c>
      <c r="N189" s="2" t="str">
        <f t="shared" si="24"/>
        <v/>
      </c>
      <c r="O189" s="2" t="str">
        <f t="shared" si="27"/>
        <v/>
      </c>
    </row>
    <row r="190" spans="1:15" x14ac:dyDescent="0.25">
      <c r="A190" s="2" t="str">
        <f t="shared" si="19"/>
        <v/>
      </c>
      <c r="B190" s="2" t="str">
        <f t="shared" si="25"/>
        <v/>
      </c>
      <c r="C190" s="2" t="str">
        <f t="shared" si="20"/>
        <v/>
      </c>
      <c r="D190" s="2" t="str">
        <f t="shared" si="26"/>
        <v/>
      </c>
      <c r="E190" s="2" t="str">
        <f t="shared" si="21"/>
        <v/>
      </c>
      <c r="I190" s="41" t="str">
        <f t="shared" si="22"/>
        <v/>
      </c>
      <c r="K190" s="41" t="str">
        <f t="shared" si="23"/>
        <v/>
      </c>
      <c r="N190" s="2" t="str">
        <f t="shared" si="24"/>
        <v/>
      </c>
      <c r="O190" s="2" t="str">
        <f t="shared" si="27"/>
        <v/>
      </c>
    </row>
    <row r="191" spans="1:15" x14ac:dyDescent="0.25">
      <c r="A191" s="2" t="str">
        <f t="shared" si="19"/>
        <v/>
      </c>
      <c r="B191" s="2" t="str">
        <f t="shared" si="25"/>
        <v/>
      </c>
      <c r="C191" s="2" t="str">
        <f t="shared" si="20"/>
        <v/>
      </c>
      <c r="D191" s="2" t="str">
        <f t="shared" si="26"/>
        <v/>
      </c>
      <c r="E191" s="2" t="str">
        <f t="shared" si="21"/>
        <v/>
      </c>
      <c r="I191" s="41" t="str">
        <f t="shared" si="22"/>
        <v/>
      </c>
      <c r="K191" s="41" t="str">
        <f t="shared" si="23"/>
        <v/>
      </c>
      <c r="N191" s="2" t="str">
        <f t="shared" si="24"/>
        <v/>
      </c>
      <c r="O191" s="2" t="str">
        <f t="shared" si="27"/>
        <v/>
      </c>
    </row>
    <row r="192" spans="1:15" x14ac:dyDescent="0.25">
      <c r="A192" s="2" t="str">
        <f t="shared" si="19"/>
        <v/>
      </c>
      <c r="B192" s="2" t="str">
        <f t="shared" si="25"/>
        <v/>
      </c>
      <c r="C192" s="2" t="str">
        <f t="shared" si="20"/>
        <v/>
      </c>
      <c r="D192" s="2" t="str">
        <f t="shared" si="26"/>
        <v/>
      </c>
      <c r="E192" s="2" t="str">
        <f t="shared" si="21"/>
        <v/>
      </c>
      <c r="I192" s="41" t="str">
        <f t="shared" si="22"/>
        <v/>
      </c>
      <c r="K192" s="41" t="str">
        <f t="shared" si="23"/>
        <v/>
      </c>
      <c r="N192" s="2" t="str">
        <f t="shared" si="24"/>
        <v/>
      </c>
      <c r="O192" s="2" t="str">
        <f t="shared" si="27"/>
        <v/>
      </c>
    </row>
    <row r="193" spans="1:15" x14ac:dyDescent="0.25">
      <c r="A193" s="2" t="str">
        <f t="shared" si="19"/>
        <v/>
      </c>
      <c r="B193" s="2" t="str">
        <f t="shared" si="25"/>
        <v/>
      </c>
      <c r="C193" s="2" t="str">
        <f t="shared" si="20"/>
        <v/>
      </c>
      <c r="D193" s="2" t="str">
        <f t="shared" si="26"/>
        <v/>
      </c>
      <c r="E193" s="2" t="str">
        <f t="shared" si="21"/>
        <v/>
      </c>
      <c r="I193" s="41" t="str">
        <f t="shared" si="22"/>
        <v/>
      </c>
      <c r="K193" s="41" t="str">
        <f t="shared" si="23"/>
        <v/>
      </c>
      <c r="N193" s="2" t="str">
        <f t="shared" si="24"/>
        <v/>
      </c>
      <c r="O193" s="2" t="str">
        <f t="shared" si="27"/>
        <v/>
      </c>
    </row>
    <row r="194" spans="1:15" x14ac:dyDescent="0.25">
      <c r="A194" s="2" t="str">
        <f t="shared" ref="A194:A257" si="28">IF(F194&lt;&gt;"",F194&amp;": "&amp;O194&amp;"/"&amp;G194&amp;L194,"")</f>
        <v/>
      </c>
      <c r="B194" s="2" t="str">
        <f t="shared" si="25"/>
        <v/>
      </c>
      <c r="C194" s="2" t="str">
        <f t="shared" ref="C194:C257" si="29">IFERROR(VLOOKUP(F194&amp;": "&amp;O194&amp;"/"&amp;G194&amp;L194+1,Awards_Index,2,FALSE),"")</f>
        <v/>
      </c>
      <c r="D194" s="2" t="str">
        <f t="shared" si="26"/>
        <v/>
      </c>
      <c r="E194" s="2" t="str">
        <f t="shared" ref="E194:E257" si="30">IF(D194="X",F194&amp;": "&amp;O194&amp;"/"&amp;G194,"")</f>
        <v/>
      </c>
      <c r="I194" s="41" t="str">
        <f t="shared" ref="I194:I257" si="31">IF(H194&lt;&gt;"",IF(P194&lt;CONV_Date,"Yes","No"),"")</f>
        <v/>
      </c>
      <c r="K194" s="41" t="str">
        <f t="shared" ref="K194:K257" si="32">IF(I194="Yes",IF(E194&lt;&gt;"",VLOOKUP(J194,Legacy_Data,4,FALSE),""),"")</f>
        <v/>
      </c>
      <c r="N194" s="2" t="str">
        <f t="shared" ref="N194:N257" si="33">IFERROR(VLOOKUP(M194,TRMN_Branches,3,FALSE),"")</f>
        <v/>
      </c>
      <c r="O194" s="2" t="str">
        <f t="shared" si="27"/>
        <v/>
      </c>
    </row>
    <row r="195" spans="1:15" x14ac:dyDescent="0.25">
      <c r="A195" s="2" t="str">
        <f t="shared" si="28"/>
        <v/>
      </c>
      <c r="B195" s="2" t="str">
        <f t="shared" ref="B195:B258" si="34">IF(A195&lt;&gt;"","X","")</f>
        <v/>
      </c>
      <c r="C195" s="2" t="str">
        <f t="shared" si="29"/>
        <v/>
      </c>
      <c r="D195" s="2" t="str">
        <f t="shared" ref="D195:D258" si="35">IF(A195&lt;&gt;"",IF(C195&lt;&gt;"X","X",""),"")</f>
        <v/>
      </c>
      <c r="E195" s="2" t="str">
        <f t="shared" si="30"/>
        <v/>
      </c>
      <c r="I195" s="41" t="str">
        <f t="shared" si="31"/>
        <v/>
      </c>
      <c r="K195" s="41" t="str">
        <f t="shared" si="32"/>
        <v/>
      </c>
      <c r="N195" s="2" t="str">
        <f t="shared" si="33"/>
        <v/>
      </c>
      <c r="O195" s="2" t="str">
        <f t="shared" ref="O195:O258" si="36">IF(F195&lt;&gt;"",IF(L195&lt;5,N195,N195&amp;"(I)"),"")</f>
        <v/>
      </c>
    </row>
    <row r="196" spans="1:15" x14ac:dyDescent="0.25">
      <c r="A196" s="2" t="str">
        <f t="shared" si="28"/>
        <v/>
      </c>
      <c r="B196" s="2" t="str">
        <f t="shared" si="34"/>
        <v/>
      </c>
      <c r="C196" s="2" t="str">
        <f t="shared" si="29"/>
        <v/>
      </c>
      <c r="D196" s="2" t="str">
        <f t="shared" si="35"/>
        <v/>
      </c>
      <c r="E196" s="2" t="str">
        <f t="shared" si="30"/>
        <v/>
      </c>
      <c r="I196" s="41" t="str">
        <f t="shared" si="31"/>
        <v/>
      </c>
      <c r="K196" s="41" t="str">
        <f t="shared" si="32"/>
        <v/>
      </c>
      <c r="N196" s="2" t="str">
        <f t="shared" si="33"/>
        <v/>
      </c>
      <c r="O196" s="2" t="str">
        <f t="shared" si="36"/>
        <v/>
      </c>
    </row>
    <row r="197" spans="1:15" x14ac:dyDescent="0.25">
      <c r="A197" s="2" t="str">
        <f t="shared" si="28"/>
        <v/>
      </c>
      <c r="B197" s="2" t="str">
        <f t="shared" si="34"/>
        <v/>
      </c>
      <c r="C197" s="2" t="str">
        <f t="shared" si="29"/>
        <v/>
      </c>
      <c r="D197" s="2" t="str">
        <f t="shared" si="35"/>
        <v/>
      </c>
      <c r="E197" s="2" t="str">
        <f t="shared" si="30"/>
        <v/>
      </c>
      <c r="I197" s="41" t="str">
        <f t="shared" si="31"/>
        <v/>
      </c>
      <c r="K197" s="41" t="str">
        <f t="shared" si="32"/>
        <v/>
      </c>
      <c r="N197" s="2" t="str">
        <f t="shared" si="33"/>
        <v/>
      </c>
      <c r="O197" s="2" t="str">
        <f t="shared" si="36"/>
        <v/>
      </c>
    </row>
    <row r="198" spans="1:15" x14ac:dyDescent="0.25">
      <c r="A198" s="2" t="str">
        <f t="shared" si="28"/>
        <v/>
      </c>
      <c r="B198" s="2" t="str">
        <f t="shared" si="34"/>
        <v/>
      </c>
      <c r="C198" s="2" t="str">
        <f t="shared" si="29"/>
        <v/>
      </c>
      <c r="D198" s="2" t="str">
        <f t="shared" si="35"/>
        <v/>
      </c>
      <c r="E198" s="2" t="str">
        <f t="shared" si="30"/>
        <v/>
      </c>
      <c r="I198" s="41" t="str">
        <f t="shared" si="31"/>
        <v/>
      </c>
      <c r="K198" s="41" t="str">
        <f t="shared" si="32"/>
        <v/>
      </c>
      <c r="N198" s="2" t="str">
        <f t="shared" si="33"/>
        <v/>
      </c>
      <c r="O198" s="2" t="str">
        <f t="shared" si="36"/>
        <v/>
      </c>
    </row>
    <row r="199" spans="1:15" x14ac:dyDescent="0.25">
      <c r="A199" s="2" t="str">
        <f t="shared" si="28"/>
        <v/>
      </c>
      <c r="B199" s="2" t="str">
        <f t="shared" si="34"/>
        <v/>
      </c>
      <c r="C199" s="2" t="str">
        <f t="shared" si="29"/>
        <v/>
      </c>
      <c r="D199" s="2" t="str">
        <f t="shared" si="35"/>
        <v/>
      </c>
      <c r="E199" s="2" t="str">
        <f t="shared" si="30"/>
        <v/>
      </c>
      <c r="I199" s="41" t="str">
        <f t="shared" si="31"/>
        <v/>
      </c>
      <c r="K199" s="41" t="str">
        <f t="shared" si="32"/>
        <v/>
      </c>
      <c r="N199" s="2" t="str">
        <f t="shared" si="33"/>
        <v/>
      </c>
      <c r="O199" s="2" t="str">
        <f t="shared" si="36"/>
        <v/>
      </c>
    </row>
    <row r="200" spans="1:15" x14ac:dyDescent="0.25">
      <c r="A200" s="2" t="str">
        <f t="shared" si="28"/>
        <v/>
      </c>
      <c r="B200" s="2" t="str">
        <f t="shared" si="34"/>
        <v/>
      </c>
      <c r="C200" s="2" t="str">
        <f t="shared" si="29"/>
        <v/>
      </c>
      <c r="D200" s="2" t="str">
        <f t="shared" si="35"/>
        <v/>
      </c>
      <c r="E200" s="2" t="str">
        <f t="shared" si="30"/>
        <v/>
      </c>
      <c r="I200" s="41" t="str">
        <f t="shared" si="31"/>
        <v/>
      </c>
      <c r="K200" s="41" t="str">
        <f t="shared" si="32"/>
        <v/>
      </c>
      <c r="N200" s="2" t="str">
        <f t="shared" si="33"/>
        <v/>
      </c>
      <c r="O200" s="2" t="str">
        <f t="shared" si="36"/>
        <v/>
      </c>
    </row>
    <row r="201" spans="1:15" x14ac:dyDescent="0.25">
      <c r="A201" s="2" t="str">
        <f t="shared" si="28"/>
        <v/>
      </c>
      <c r="B201" s="2" t="str">
        <f t="shared" si="34"/>
        <v/>
      </c>
      <c r="C201" s="2" t="str">
        <f t="shared" si="29"/>
        <v/>
      </c>
      <c r="D201" s="2" t="str">
        <f t="shared" si="35"/>
        <v/>
      </c>
      <c r="E201" s="2" t="str">
        <f t="shared" si="30"/>
        <v/>
      </c>
      <c r="I201" s="41" t="str">
        <f t="shared" si="31"/>
        <v/>
      </c>
      <c r="K201" s="41" t="str">
        <f t="shared" si="32"/>
        <v/>
      </c>
      <c r="N201" s="2" t="str">
        <f t="shared" si="33"/>
        <v/>
      </c>
      <c r="O201" s="2" t="str">
        <f t="shared" si="36"/>
        <v/>
      </c>
    </row>
    <row r="202" spans="1:15" x14ac:dyDescent="0.25">
      <c r="A202" s="2" t="str">
        <f t="shared" si="28"/>
        <v/>
      </c>
      <c r="B202" s="2" t="str">
        <f t="shared" si="34"/>
        <v/>
      </c>
      <c r="C202" s="2" t="str">
        <f t="shared" si="29"/>
        <v/>
      </c>
      <c r="D202" s="2" t="str">
        <f t="shared" si="35"/>
        <v/>
      </c>
      <c r="E202" s="2" t="str">
        <f t="shared" si="30"/>
        <v/>
      </c>
      <c r="I202" s="41" t="str">
        <f t="shared" si="31"/>
        <v/>
      </c>
      <c r="K202" s="41" t="str">
        <f t="shared" si="32"/>
        <v/>
      </c>
      <c r="N202" s="2" t="str">
        <f t="shared" si="33"/>
        <v/>
      </c>
      <c r="O202" s="2" t="str">
        <f t="shared" si="36"/>
        <v/>
      </c>
    </row>
    <row r="203" spans="1:15" x14ac:dyDescent="0.25">
      <c r="A203" s="2" t="str">
        <f t="shared" si="28"/>
        <v/>
      </c>
      <c r="B203" s="2" t="str">
        <f t="shared" si="34"/>
        <v/>
      </c>
      <c r="C203" s="2" t="str">
        <f t="shared" si="29"/>
        <v/>
      </c>
      <c r="D203" s="2" t="str">
        <f t="shared" si="35"/>
        <v/>
      </c>
      <c r="E203" s="2" t="str">
        <f t="shared" si="30"/>
        <v/>
      </c>
      <c r="I203" s="41" t="str">
        <f t="shared" si="31"/>
        <v/>
      </c>
      <c r="K203" s="41" t="str">
        <f t="shared" si="32"/>
        <v/>
      </c>
      <c r="N203" s="2" t="str">
        <f t="shared" si="33"/>
        <v/>
      </c>
      <c r="O203" s="2" t="str">
        <f t="shared" si="36"/>
        <v/>
      </c>
    </row>
    <row r="204" spans="1:15" x14ac:dyDescent="0.25">
      <c r="A204" s="2" t="str">
        <f t="shared" si="28"/>
        <v/>
      </c>
      <c r="B204" s="2" t="str">
        <f t="shared" si="34"/>
        <v/>
      </c>
      <c r="C204" s="2" t="str">
        <f t="shared" si="29"/>
        <v/>
      </c>
      <c r="D204" s="2" t="str">
        <f t="shared" si="35"/>
        <v/>
      </c>
      <c r="E204" s="2" t="str">
        <f t="shared" si="30"/>
        <v/>
      </c>
      <c r="I204" s="41" t="str">
        <f t="shared" si="31"/>
        <v/>
      </c>
      <c r="K204" s="41" t="str">
        <f t="shared" si="32"/>
        <v/>
      </c>
      <c r="N204" s="2" t="str">
        <f t="shared" si="33"/>
        <v/>
      </c>
      <c r="O204" s="2" t="str">
        <f t="shared" si="36"/>
        <v/>
      </c>
    </row>
    <row r="205" spans="1:15" x14ac:dyDescent="0.25">
      <c r="A205" s="2" t="str">
        <f t="shared" si="28"/>
        <v/>
      </c>
      <c r="B205" s="2" t="str">
        <f t="shared" si="34"/>
        <v/>
      </c>
      <c r="C205" s="2" t="str">
        <f t="shared" si="29"/>
        <v/>
      </c>
      <c r="D205" s="2" t="str">
        <f t="shared" si="35"/>
        <v/>
      </c>
      <c r="E205" s="2" t="str">
        <f t="shared" si="30"/>
        <v/>
      </c>
      <c r="I205" s="41" t="str">
        <f t="shared" si="31"/>
        <v/>
      </c>
      <c r="K205" s="41" t="str">
        <f t="shared" si="32"/>
        <v/>
      </c>
      <c r="N205" s="2" t="str">
        <f t="shared" si="33"/>
        <v/>
      </c>
      <c r="O205" s="2" t="str">
        <f t="shared" si="36"/>
        <v/>
      </c>
    </row>
    <row r="206" spans="1:15" x14ac:dyDescent="0.25">
      <c r="A206" s="2" t="str">
        <f t="shared" si="28"/>
        <v/>
      </c>
      <c r="B206" s="2" t="str">
        <f t="shared" si="34"/>
        <v/>
      </c>
      <c r="C206" s="2" t="str">
        <f t="shared" si="29"/>
        <v/>
      </c>
      <c r="D206" s="2" t="str">
        <f t="shared" si="35"/>
        <v/>
      </c>
      <c r="E206" s="2" t="str">
        <f t="shared" si="30"/>
        <v/>
      </c>
      <c r="I206" s="41" t="str">
        <f t="shared" si="31"/>
        <v/>
      </c>
      <c r="K206" s="41" t="str">
        <f t="shared" si="32"/>
        <v/>
      </c>
      <c r="N206" s="2" t="str">
        <f t="shared" si="33"/>
        <v/>
      </c>
      <c r="O206" s="2" t="str">
        <f t="shared" si="36"/>
        <v/>
      </c>
    </row>
    <row r="207" spans="1:15" x14ac:dyDescent="0.25">
      <c r="A207" s="2" t="str">
        <f t="shared" si="28"/>
        <v/>
      </c>
      <c r="B207" s="2" t="str">
        <f t="shared" si="34"/>
        <v/>
      </c>
      <c r="C207" s="2" t="str">
        <f t="shared" si="29"/>
        <v/>
      </c>
      <c r="D207" s="2" t="str">
        <f t="shared" si="35"/>
        <v/>
      </c>
      <c r="E207" s="2" t="str">
        <f t="shared" si="30"/>
        <v/>
      </c>
      <c r="I207" s="41" t="str">
        <f t="shared" si="31"/>
        <v/>
      </c>
      <c r="K207" s="41" t="str">
        <f t="shared" si="32"/>
        <v/>
      </c>
      <c r="N207" s="2" t="str">
        <f t="shared" si="33"/>
        <v/>
      </c>
      <c r="O207" s="2" t="str">
        <f t="shared" si="36"/>
        <v/>
      </c>
    </row>
    <row r="208" spans="1:15" x14ac:dyDescent="0.25">
      <c r="A208" s="2" t="str">
        <f t="shared" si="28"/>
        <v/>
      </c>
      <c r="B208" s="2" t="str">
        <f t="shared" si="34"/>
        <v/>
      </c>
      <c r="C208" s="2" t="str">
        <f t="shared" si="29"/>
        <v/>
      </c>
      <c r="D208" s="2" t="str">
        <f t="shared" si="35"/>
        <v/>
      </c>
      <c r="E208" s="2" t="str">
        <f t="shared" si="30"/>
        <v/>
      </c>
      <c r="I208" s="41" t="str">
        <f t="shared" si="31"/>
        <v/>
      </c>
      <c r="K208" s="41" t="str">
        <f t="shared" si="32"/>
        <v/>
      </c>
      <c r="N208" s="2" t="str">
        <f t="shared" si="33"/>
        <v/>
      </c>
      <c r="O208" s="2" t="str">
        <f t="shared" si="36"/>
        <v/>
      </c>
    </row>
    <row r="209" spans="1:15" x14ac:dyDescent="0.25">
      <c r="A209" s="2" t="str">
        <f t="shared" si="28"/>
        <v/>
      </c>
      <c r="B209" s="2" t="str">
        <f t="shared" si="34"/>
        <v/>
      </c>
      <c r="C209" s="2" t="str">
        <f t="shared" si="29"/>
        <v/>
      </c>
      <c r="D209" s="2" t="str">
        <f t="shared" si="35"/>
        <v/>
      </c>
      <c r="E209" s="2" t="str">
        <f t="shared" si="30"/>
        <v/>
      </c>
      <c r="I209" s="41" t="str">
        <f t="shared" si="31"/>
        <v/>
      </c>
      <c r="K209" s="41" t="str">
        <f t="shared" si="32"/>
        <v/>
      </c>
      <c r="N209" s="2" t="str">
        <f t="shared" si="33"/>
        <v/>
      </c>
      <c r="O209" s="2" t="str">
        <f t="shared" si="36"/>
        <v/>
      </c>
    </row>
    <row r="210" spans="1:15" x14ac:dyDescent="0.25">
      <c r="A210" s="2" t="str">
        <f t="shared" si="28"/>
        <v/>
      </c>
      <c r="B210" s="2" t="str">
        <f t="shared" si="34"/>
        <v/>
      </c>
      <c r="C210" s="2" t="str">
        <f t="shared" si="29"/>
        <v/>
      </c>
      <c r="D210" s="2" t="str">
        <f t="shared" si="35"/>
        <v/>
      </c>
      <c r="E210" s="2" t="str">
        <f t="shared" si="30"/>
        <v/>
      </c>
      <c r="I210" s="41" t="str">
        <f t="shared" si="31"/>
        <v/>
      </c>
      <c r="K210" s="41" t="str">
        <f t="shared" si="32"/>
        <v/>
      </c>
      <c r="N210" s="2" t="str">
        <f t="shared" si="33"/>
        <v/>
      </c>
      <c r="O210" s="2" t="str">
        <f t="shared" si="36"/>
        <v/>
      </c>
    </row>
    <row r="211" spans="1:15" x14ac:dyDescent="0.25">
      <c r="A211" s="2" t="str">
        <f t="shared" si="28"/>
        <v/>
      </c>
      <c r="B211" s="2" t="str">
        <f t="shared" si="34"/>
        <v/>
      </c>
      <c r="C211" s="2" t="str">
        <f t="shared" si="29"/>
        <v/>
      </c>
      <c r="D211" s="2" t="str">
        <f t="shared" si="35"/>
        <v/>
      </c>
      <c r="E211" s="2" t="str">
        <f t="shared" si="30"/>
        <v/>
      </c>
      <c r="I211" s="41" t="str">
        <f t="shared" si="31"/>
        <v/>
      </c>
      <c r="K211" s="41" t="str">
        <f t="shared" si="32"/>
        <v/>
      </c>
      <c r="N211" s="2" t="str">
        <f t="shared" si="33"/>
        <v/>
      </c>
      <c r="O211" s="2" t="str">
        <f t="shared" si="36"/>
        <v/>
      </c>
    </row>
    <row r="212" spans="1:15" x14ac:dyDescent="0.25">
      <c r="A212" s="2" t="str">
        <f t="shared" si="28"/>
        <v/>
      </c>
      <c r="B212" s="2" t="str">
        <f t="shared" si="34"/>
        <v/>
      </c>
      <c r="C212" s="2" t="str">
        <f t="shared" si="29"/>
        <v/>
      </c>
      <c r="D212" s="2" t="str">
        <f t="shared" si="35"/>
        <v/>
      </c>
      <c r="E212" s="2" t="str">
        <f t="shared" si="30"/>
        <v/>
      </c>
      <c r="I212" s="41" t="str">
        <f t="shared" si="31"/>
        <v/>
      </c>
      <c r="K212" s="41" t="str">
        <f t="shared" si="32"/>
        <v/>
      </c>
      <c r="N212" s="2" t="str">
        <f t="shared" si="33"/>
        <v/>
      </c>
      <c r="O212" s="2" t="str">
        <f t="shared" si="36"/>
        <v/>
      </c>
    </row>
    <row r="213" spans="1:15" x14ac:dyDescent="0.25">
      <c r="A213" s="2" t="str">
        <f t="shared" si="28"/>
        <v/>
      </c>
      <c r="B213" s="2" t="str">
        <f t="shared" si="34"/>
        <v/>
      </c>
      <c r="C213" s="2" t="str">
        <f t="shared" si="29"/>
        <v/>
      </c>
      <c r="D213" s="2" t="str">
        <f t="shared" si="35"/>
        <v/>
      </c>
      <c r="E213" s="2" t="str">
        <f t="shared" si="30"/>
        <v/>
      </c>
      <c r="I213" s="41" t="str">
        <f t="shared" si="31"/>
        <v/>
      </c>
      <c r="K213" s="41" t="str">
        <f t="shared" si="32"/>
        <v/>
      </c>
      <c r="N213" s="2" t="str">
        <f t="shared" si="33"/>
        <v/>
      </c>
      <c r="O213" s="2" t="str">
        <f t="shared" si="36"/>
        <v/>
      </c>
    </row>
    <row r="214" spans="1:15" x14ac:dyDescent="0.25">
      <c r="A214" s="2" t="str">
        <f t="shared" si="28"/>
        <v/>
      </c>
      <c r="B214" s="2" t="str">
        <f t="shared" si="34"/>
        <v/>
      </c>
      <c r="C214" s="2" t="str">
        <f t="shared" si="29"/>
        <v/>
      </c>
      <c r="D214" s="2" t="str">
        <f t="shared" si="35"/>
        <v/>
      </c>
      <c r="E214" s="2" t="str">
        <f t="shared" si="30"/>
        <v/>
      </c>
      <c r="I214" s="41" t="str">
        <f t="shared" si="31"/>
        <v/>
      </c>
      <c r="K214" s="41" t="str">
        <f t="shared" si="32"/>
        <v/>
      </c>
      <c r="N214" s="2" t="str">
        <f t="shared" si="33"/>
        <v/>
      </c>
      <c r="O214" s="2" t="str">
        <f t="shared" si="36"/>
        <v/>
      </c>
    </row>
    <row r="215" spans="1:15" x14ac:dyDescent="0.25">
      <c r="A215" s="2" t="str">
        <f t="shared" si="28"/>
        <v/>
      </c>
      <c r="B215" s="2" t="str">
        <f t="shared" si="34"/>
        <v/>
      </c>
      <c r="C215" s="2" t="str">
        <f t="shared" si="29"/>
        <v/>
      </c>
      <c r="D215" s="2" t="str">
        <f t="shared" si="35"/>
        <v/>
      </c>
      <c r="E215" s="2" t="str">
        <f t="shared" si="30"/>
        <v/>
      </c>
      <c r="I215" s="41" t="str">
        <f t="shared" si="31"/>
        <v/>
      </c>
      <c r="K215" s="41" t="str">
        <f t="shared" si="32"/>
        <v/>
      </c>
      <c r="N215" s="2" t="str">
        <f t="shared" si="33"/>
        <v/>
      </c>
      <c r="O215" s="2" t="str">
        <f t="shared" si="36"/>
        <v/>
      </c>
    </row>
    <row r="216" spans="1:15" x14ac:dyDescent="0.25">
      <c r="A216" s="2" t="str">
        <f t="shared" si="28"/>
        <v/>
      </c>
      <c r="B216" s="2" t="str">
        <f t="shared" si="34"/>
        <v/>
      </c>
      <c r="C216" s="2" t="str">
        <f t="shared" si="29"/>
        <v/>
      </c>
      <c r="D216" s="2" t="str">
        <f t="shared" si="35"/>
        <v/>
      </c>
      <c r="E216" s="2" t="str">
        <f t="shared" si="30"/>
        <v/>
      </c>
      <c r="I216" s="41" t="str">
        <f t="shared" si="31"/>
        <v/>
      </c>
      <c r="K216" s="41" t="str">
        <f t="shared" si="32"/>
        <v/>
      </c>
      <c r="N216" s="2" t="str">
        <f t="shared" si="33"/>
        <v/>
      </c>
      <c r="O216" s="2" t="str">
        <f t="shared" si="36"/>
        <v/>
      </c>
    </row>
    <row r="217" spans="1:15" x14ac:dyDescent="0.25">
      <c r="A217" s="2" t="str">
        <f t="shared" si="28"/>
        <v/>
      </c>
      <c r="B217" s="2" t="str">
        <f t="shared" si="34"/>
        <v/>
      </c>
      <c r="C217" s="2" t="str">
        <f t="shared" si="29"/>
        <v/>
      </c>
      <c r="D217" s="2" t="str">
        <f t="shared" si="35"/>
        <v/>
      </c>
      <c r="E217" s="2" t="str">
        <f t="shared" si="30"/>
        <v/>
      </c>
      <c r="I217" s="41" t="str">
        <f t="shared" si="31"/>
        <v/>
      </c>
      <c r="K217" s="41" t="str">
        <f t="shared" si="32"/>
        <v/>
      </c>
      <c r="N217" s="2" t="str">
        <f t="shared" si="33"/>
        <v/>
      </c>
      <c r="O217" s="2" t="str">
        <f t="shared" si="36"/>
        <v/>
      </c>
    </row>
    <row r="218" spans="1:15" x14ac:dyDescent="0.25">
      <c r="A218" s="2" t="str">
        <f t="shared" si="28"/>
        <v/>
      </c>
      <c r="B218" s="2" t="str">
        <f t="shared" si="34"/>
        <v/>
      </c>
      <c r="C218" s="2" t="str">
        <f t="shared" si="29"/>
        <v/>
      </c>
      <c r="D218" s="2" t="str">
        <f t="shared" si="35"/>
        <v/>
      </c>
      <c r="E218" s="2" t="str">
        <f t="shared" si="30"/>
        <v/>
      </c>
      <c r="I218" s="41" t="str">
        <f t="shared" si="31"/>
        <v/>
      </c>
      <c r="K218" s="41" t="str">
        <f t="shared" si="32"/>
        <v/>
      </c>
      <c r="N218" s="2" t="str">
        <f t="shared" si="33"/>
        <v/>
      </c>
      <c r="O218" s="2" t="str">
        <f t="shared" si="36"/>
        <v/>
      </c>
    </row>
    <row r="219" spans="1:15" x14ac:dyDescent="0.25">
      <c r="A219" s="2" t="str">
        <f t="shared" si="28"/>
        <v/>
      </c>
      <c r="B219" s="2" t="str">
        <f t="shared" si="34"/>
        <v/>
      </c>
      <c r="C219" s="2" t="str">
        <f t="shared" si="29"/>
        <v/>
      </c>
      <c r="D219" s="2" t="str">
        <f t="shared" si="35"/>
        <v/>
      </c>
      <c r="E219" s="2" t="str">
        <f t="shared" si="30"/>
        <v/>
      </c>
      <c r="I219" s="41" t="str">
        <f t="shared" si="31"/>
        <v/>
      </c>
      <c r="K219" s="41" t="str">
        <f t="shared" si="32"/>
        <v/>
      </c>
      <c r="N219" s="2" t="str">
        <f t="shared" si="33"/>
        <v/>
      </c>
      <c r="O219" s="2" t="str">
        <f t="shared" si="36"/>
        <v/>
      </c>
    </row>
    <row r="220" spans="1:15" x14ac:dyDescent="0.25">
      <c r="A220" s="2" t="str">
        <f t="shared" si="28"/>
        <v/>
      </c>
      <c r="B220" s="2" t="str">
        <f t="shared" si="34"/>
        <v/>
      </c>
      <c r="C220" s="2" t="str">
        <f t="shared" si="29"/>
        <v/>
      </c>
      <c r="D220" s="2" t="str">
        <f t="shared" si="35"/>
        <v/>
      </c>
      <c r="E220" s="2" t="str">
        <f t="shared" si="30"/>
        <v/>
      </c>
      <c r="I220" s="41" t="str">
        <f t="shared" si="31"/>
        <v/>
      </c>
      <c r="K220" s="41" t="str">
        <f t="shared" si="32"/>
        <v/>
      </c>
      <c r="N220" s="2" t="str">
        <f t="shared" si="33"/>
        <v/>
      </c>
      <c r="O220" s="2" t="str">
        <f t="shared" si="36"/>
        <v/>
      </c>
    </row>
    <row r="221" spans="1:15" x14ac:dyDescent="0.25">
      <c r="A221" s="2" t="str">
        <f t="shared" si="28"/>
        <v/>
      </c>
      <c r="B221" s="2" t="str">
        <f t="shared" si="34"/>
        <v/>
      </c>
      <c r="C221" s="2" t="str">
        <f t="shared" si="29"/>
        <v/>
      </c>
      <c r="D221" s="2" t="str">
        <f t="shared" si="35"/>
        <v/>
      </c>
      <c r="E221" s="2" t="str">
        <f t="shared" si="30"/>
        <v/>
      </c>
      <c r="I221" s="41" t="str">
        <f t="shared" si="31"/>
        <v/>
      </c>
      <c r="K221" s="41" t="str">
        <f t="shared" si="32"/>
        <v/>
      </c>
      <c r="N221" s="2" t="str">
        <f t="shared" si="33"/>
        <v/>
      </c>
      <c r="O221" s="2" t="str">
        <f t="shared" si="36"/>
        <v/>
      </c>
    </row>
    <row r="222" spans="1:15" x14ac:dyDescent="0.25">
      <c r="A222" s="2" t="str">
        <f t="shared" si="28"/>
        <v/>
      </c>
      <c r="B222" s="2" t="str">
        <f t="shared" si="34"/>
        <v/>
      </c>
      <c r="C222" s="2" t="str">
        <f t="shared" si="29"/>
        <v/>
      </c>
      <c r="D222" s="2" t="str">
        <f t="shared" si="35"/>
        <v/>
      </c>
      <c r="E222" s="2" t="str">
        <f t="shared" si="30"/>
        <v/>
      </c>
      <c r="I222" s="41" t="str">
        <f t="shared" si="31"/>
        <v/>
      </c>
      <c r="K222" s="41" t="str">
        <f t="shared" si="32"/>
        <v/>
      </c>
      <c r="N222" s="2" t="str">
        <f t="shared" si="33"/>
        <v/>
      </c>
      <c r="O222" s="2" t="str">
        <f t="shared" si="36"/>
        <v/>
      </c>
    </row>
    <row r="223" spans="1:15" x14ac:dyDescent="0.25">
      <c r="A223" s="2" t="str">
        <f t="shared" si="28"/>
        <v/>
      </c>
      <c r="B223" s="2" t="str">
        <f t="shared" si="34"/>
        <v/>
      </c>
      <c r="C223" s="2" t="str">
        <f t="shared" si="29"/>
        <v/>
      </c>
      <c r="D223" s="2" t="str">
        <f t="shared" si="35"/>
        <v/>
      </c>
      <c r="E223" s="2" t="str">
        <f t="shared" si="30"/>
        <v/>
      </c>
      <c r="I223" s="41" t="str">
        <f t="shared" si="31"/>
        <v/>
      </c>
      <c r="K223" s="41" t="str">
        <f t="shared" si="32"/>
        <v/>
      </c>
      <c r="N223" s="2" t="str">
        <f t="shared" si="33"/>
        <v/>
      </c>
      <c r="O223" s="2" t="str">
        <f t="shared" si="36"/>
        <v/>
      </c>
    </row>
    <row r="224" spans="1:15" x14ac:dyDescent="0.25">
      <c r="A224" s="2" t="str">
        <f t="shared" si="28"/>
        <v/>
      </c>
      <c r="B224" s="2" t="str">
        <f t="shared" si="34"/>
        <v/>
      </c>
      <c r="C224" s="2" t="str">
        <f t="shared" si="29"/>
        <v/>
      </c>
      <c r="D224" s="2" t="str">
        <f t="shared" si="35"/>
        <v/>
      </c>
      <c r="E224" s="2" t="str">
        <f t="shared" si="30"/>
        <v/>
      </c>
      <c r="I224" s="41" t="str">
        <f t="shared" si="31"/>
        <v/>
      </c>
      <c r="K224" s="41" t="str">
        <f t="shared" si="32"/>
        <v/>
      </c>
      <c r="N224" s="2" t="str">
        <f t="shared" si="33"/>
        <v/>
      </c>
      <c r="O224" s="2" t="str">
        <f t="shared" si="36"/>
        <v/>
      </c>
    </row>
    <row r="225" spans="1:15" x14ac:dyDescent="0.25">
      <c r="A225" s="2" t="str">
        <f t="shared" si="28"/>
        <v/>
      </c>
      <c r="B225" s="2" t="str">
        <f t="shared" si="34"/>
        <v/>
      </c>
      <c r="C225" s="2" t="str">
        <f t="shared" si="29"/>
        <v/>
      </c>
      <c r="D225" s="2" t="str">
        <f t="shared" si="35"/>
        <v/>
      </c>
      <c r="E225" s="2" t="str">
        <f t="shared" si="30"/>
        <v/>
      </c>
      <c r="I225" s="41" t="str">
        <f t="shared" si="31"/>
        <v/>
      </c>
      <c r="K225" s="41" t="str">
        <f t="shared" si="32"/>
        <v/>
      </c>
      <c r="N225" s="2" t="str">
        <f t="shared" si="33"/>
        <v/>
      </c>
      <c r="O225" s="2" t="str">
        <f t="shared" si="36"/>
        <v/>
      </c>
    </row>
    <row r="226" spans="1:15" x14ac:dyDescent="0.25">
      <c r="A226" s="2" t="str">
        <f t="shared" si="28"/>
        <v/>
      </c>
      <c r="B226" s="2" t="str">
        <f t="shared" si="34"/>
        <v/>
      </c>
      <c r="C226" s="2" t="str">
        <f t="shared" si="29"/>
        <v/>
      </c>
      <c r="D226" s="2" t="str">
        <f t="shared" si="35"/>
        <v/>
      </c>
      <c r="E226" s="2" t="str">
        <f t="shared" si="30"/>
        <v/>
      </c>
      <c r="I226" s="41" t="str">
        <f t="shared" si="31"/>
        <v/>
      </c>
      <c r="K226" s="41" t="str">
        <f t="shared" si="32"/>
        <v/>
      </c>
      <c r="N226" s="2" t="str">
        <f t="shared" si="33"/>
        <v/>
      </c>
      <c r="O226" s="2" t="str">
        <f t="shared" si="36"/>
        <v/>
      </c>
    </row>
    <row r="227" spans="1:15" x14ac:dyDescent="0.25">
      <c r="A227" s="2" t="str">
        <f t="shared" si="28"/>
        <v/>
      </c>
      <c r="B227" s="2" t="str">
        <f t="shared" si="34"/>
        <v/>
      </c>
      <c r="C227" s="2" t="str">
        <f t="shared" si="29"/>
        <v/>
      </c>
      <c r="D227" s="2" t="str">
        <f t="shared" si="35"/>
        <v/>
      </c>
      <c r="E227" s="2" t="str">
        <f t="shared" si="30"/>
        <v/>
      </c>
      <c r="I227" s="41" t="str">
        <f t="shared" si="31"/>
        <v/>
      </c>
      <c r="K227" s="41" t="str">
        <f t="shared" si="32"/>
        <v/>
      </c>
      <c r="N227" s="2" t="str">
        <f t="shared" si="33"/>
        <v/>
      </c>
      <c r="O227" s="2" t="str">
        <f t="shared" si="36"/>
        <v/>
      </c>
    </row>
    <row r="228" spans="1:15" x14ac:dyDescent="0.25">
      <c r="A228" s="2" t="str">
        <f t="shared" si="28"/>
        <v/>
      </c>
      <c r="B228" s="2" t="str">
        <f t="shared" si="34"/>
        <v/>
      </c>
      <c r="C228" s="2" t="str">
        <f t="shared" si="29"/>
        <v/>
      </c>
      <c r="D228" s="2" t="str">
        <f t="shared" si="35"/>
        <v/>
      </c>
      <c r="E228" s="2" t="str">
        <f t="shared" si="30"/>
        <v/>
      </c>
      <c r="I228" s="41" t="str">
        <f t="shared" si="31"/>
        <v/>
      </c>
      <c r="K228" s="41" t="str">
        <f t="shared" si="32"/>
        <v/>
      </c>
      <c r="N228" s="2" t="str">
        <f t="shared" si="33"/>
        <v/>
      </c>
      <c r="O228" s="2" t="str">
        <f t="shared" si="36"/>
        <v/>
      </c>
    </row>
    <row r="229" spans="1:15" x14ac:dyDescent="0.25">
      <c r="A229" s="2" t="str">
        <f t="shared" si="28"/>
        <v/>
      </c>
      <c r="B229" s="2" t="str">
        <f t="shared" si="34"/>
        <v/>
      </c>
      <c r="C229" s="2" t="str">
        <f t="shared" si="29"/>
        <v/>
      </c>
      <c r="D229" s="2" t="str">
        <f t="shared" si="35"/>
        <v/>
      </c>
      <c r="E229" s="2" t="str">
        <f t="shared" si="30"/>
        <v/>
      </c>
      <c r="I229" s="41" t="str">
        <f t="shared" si="31"/>
        <v/>
      </c>
      <c r="K229" s="41" t="str">
        <f t="shared" si="32"/>
        <v/>
      </c>
      <c r="N229" s="2" t="str">
        <f t="shared" si="33"/>
        <v/>
      </c>
      <c r="O229" s="2" t="str">
        <f t="shared" si="36"/>
        <v/>
      </c>
    </row>
    <row r="230" spans="1:15" x14ac:dyDescent="0.25">
      <c r="A230" s="2" t="str">
        <f t="shared" si="28"/>
        <v/>
      </c>
      <c r="B230" s="2" t="str">
        <f t="shared" si="34"/>
        <v/>
      </c>
      <c r="C230" s="2" t="str">
        <f t="shared" si="29"/>
        <v/>
      </c>
      <c r="D230" s="2" t="str">
        <f t="shared" si="35"/>
        <v/>
      </c>
      <c r="E230" s="2" t="str">
        <f t="shared" si="30"/>
        <v/>
      </c>
      <c r="I230" s="41" t="str">
        <f t="shared" si="31"/>
        <v/>
      </c>
      <c r="K230" s="41" t="str">
        <f t="shared" si="32"/>
        <v/>
      </c>
      <c r="N230" s="2" t="str">
        <f t="shared" si="33"/>
        <v/>
      </c>
      <c r="O230" s="2" t="str">
        <f t="shared" si="36"/>
        <v/>
      </c>
    </row>
    <row r="231" spans="1:15" x14ac:dyDescent="0.25">
      <c r="A231" s="2" t="str">
        <f t="shared" si="28"/>
        <v/>
      </c>
      <c r="B231" s="2" t="str">
        <f t="shared" si="34"/>
        <v/>
      </c>
      <c r="C231" s="2" t="str">
        <f t="shared" si="29"/>
        <v/>
      </c>
      <c r="D231" s="2" t="str">
        <f t="shared" si="35"/>
        <v/>
      </c>
      <c r="E231" s="2" t="str">
        <f t="shared" si="30"/>
        <v/>
      </c>
      <c r="I231" s="41" t="str">
        <f t="shared" si="31"/>
        <v/>
      </c>
      <c r="K231" s="41" t="str">
        <f t="shared" si="32"/>
        <v/>
      </c>
      <c r="N231" s="2" t="str">
        <f t="shared" si="33"/>
        <v/>
      </c>
      <c r="O231" s="2" t="str">
        <f t="shared" si="36"/>
        <v/>
      </c>
    </row>
    <row r="232" spans="1:15" x14ac:dyDescent="0.25">
      <c r="A232" s="2" t="str">
        <f t="shared" si="28"/>
        <v/>
      </c>
      <c r="B232" s="2" t="str">
        <f t="shared" si="34"/>
        <v/>
      </c>
      <c r="C232" s="2" t="str">
        <f t="shared" si="29"/>
        <v/>
      </c>
      <c r="D232" s="2" t="str">
        <f t="shared" si="35"/>
        <v/>
      </c>
      <c r="E232" s="2" t="str">
        <f t="shared" si="30"/>
        <v/>
      </c>
      <c r="I232" s="41" t="str">
        <f t="shared" si="31"/>
        <v/>
      </c>
      <c r="K232" s="41" t="str">
        <f t="shared" si="32"/>
        <v/>
      </c>
      <c r="N232" s="2" t="str">
        <f t="shared" si="33"/>
        <v/>
      </c>
      <c r="O232" s="2" t="str">
        <f t="shared" si="36"/>
        <v/>
      </c>
    </row>
    <row r="233" spans="1:15" x14ac:dyDescent="0.25">
      <c r="A233" s="2" t="str">
        <f t="shared" si="28"/>
        <v/>
      </c>
      <c r="B233" s="2" t="str">
        <f t="shared" si="34"/>
        <v/>
      </c>
      <c r="C233" s="2" t="str">
        <f t="shared" si="29"/>
        <v/>
      </c>
      <c r="D233" s="2" t="str">
        <f t="shared" si="35"/>
        <v/>
      </c>
      <c r="E233" s="2" t="str">
        <f t="shared" si="30"/>
        <v/>
      </c>
      <c r="I233" s="41" t="str">
        <f t="shared" si="31"/>
        <v/>
      </c>
      <c r="K233" s="41" t="str">
        <f t="shared" si="32"/>
        <v/>
      </c>
      <c r="N233" s="2" t="str">
        <f t="shared" si="33"/>
        <v/>
      </c>
      <c r="O233" s="2" t="str">
        <f t="shared" si="36"/>
        <v/>
      </c>
    </row>
    <row r="234" spans="1:15" x14ac:dyDescent="0.25">
      <c r="A234" s="2" t="str">
        <f t="shared" si="28"/>
        <v/>
      </c>
      <c r="B234" s="2" t="str">
        <f t="shared" si="34"/>
        <v/>
      </c>
      <c r="C234" s="2" t="str">
        <f t="shared" si="29"/>
        <v/>
      </c>
      <c r="D234" s="2" t="str">
        <f t="shared" si="35"/>
        <v/>
      </c>
      <c r="E234" s="2" t="str">
        <f t="shared" si="30"/>
        <v/>
      </c>
      <c r="I234" s="41" t="str">
        <f t="shared" si="31"/>
        <v/>
      </c>
      <c r="K234" s="41" t="str">
        <f t="shared" si="32"/>
        <v/>
      </c>
      <c r="N234" s="2" t="str">
        <f t="shared" si="33"/>
        <v/>
      </c>
      <c r="O234" s="2" t="str">
        <f t="shared" si="36"/>
        <v/>
      </c>
    </row>
    <row r="235" spans="1:15" x14ac:dyDescent="0.25">
      <c r="A235" s="2" t="str">
        <f t="shared" si="28"/>
        <v/>
      </c>
      <c r="B235" s="2" t="str">
        <f t="shared" si="34"/>
        <v/>
      </c>
      <c r="C235" s="2" t="str">
        <f t="shared" si="29"/>
        <v/>
      </c>
      <c r="D235" s="2" t="str">
        <f t="shared" si="35"/>
        <v/>
      </c>
      <c r="E235" s="2" t="str">
        <f t="shared" si="30"/>
        <v/>
      </c>
      <c r="I235" s="41" t="str">
        <f t="shared" si="31"/>
        <v/>
      </c>
      <c r="K235" s="41" t="str">
        <f t="shared" si="32"/>
        <v/>
      </c>
      <c r="N235" s="2" t="str">
        <f t="shared" si="33"/>
        <v/>
      </c>
      <c r="O235" s="2" t="str">
        <f t="shared" si="36"/>
        <v/>
      </c>
    </row>
    <row r="236" spans="1:15" x14ac:dyDescent="0.25">
      <c r="A236" s="2" t="str">
        <f t="shared" si="28"/>
        <v/>
      </c>
      <c r="B236" s="2" t="str">
        <f t="shared" si="34"/>
        <v/>
      </c>
      <c r="C236" s="2" t="str">
        <f t="shared" si="29"/>
        <v/>
      </c>
      <c r="D236" s="2" t="str">
        <f t="shared" si="35"/>
        <v/>
      </c>
      <c r="E236" s="2" t="str">
        <f t="shared" si="30"/>
        <v/>
      </c>
      <c r="I236" s="41" t="str">
        <f t="shared" si="31"/>
        <v/>
      </c>
      <c r="K236" s="41" t="str">
        <f t="shared" si="32"/>
        <v/>
      </c>
      <c r="N236" s="2" t="str">
        <f t="shared" si="33"/>
        <v/>
      </c>
      <c r="O236" s="2" t="str">
        <f t="shared" si="36"/>
        <v/>
      </c>
    </row>
    <row r="237" spans="1:15" x14ac:dyDescent="0.25">
      <c r="A237" s="2" t="str">
        <f t="shared" si="28"/>
        <v/>
      </c>
      <c r="B237" s="2" t="str">
        <f t="shared" si="34"/>
        <v/>
      </c>
      <c r="C237" s="2" t="str">
        <f t="shared" si="29"/>
        <v/>
      </c>
      <c r="D237" s="2" t="str">
        <f t="shared" si="35"/>
        <v/>
      </c>
      <c r="E237" s="2" t="str">
        <f t="shared" si="30"/>
        <v/>
      </c>
      <c r="I237" s="41" t="str">
        <f t="shared" si="31"/>
        <v/>
      </c>
      <c r="K237" s="41" t="str">
        <f t="shared" si="32"/>
        <v/>
      </c>
      <c r="N237" s="2" t="str">
        <f t="shared" si="33"/>
        <v/>
      </c>
      <c r="O237" s="2" t="str">
        <f t="shared" si="36"/>
        <v/>
      </c>
    </row>
    <row r="238" spans="1:15" x14ac:dyDescent="0.25">
      <c r="A238" s="2" t="str">
        <f t="shared" si="28"/>
        <v/>
      </c>
      <c r="B238" s="2" t="str">
        <f t="shared" si="34"/>
        <v/>
      </c>
      <c r="C238" s="2" t="str">
        <f t="shared" si="29"/>
        <v/>
      </c>
      <c r="D238" s="2" t="str">
        <f t="shared" si="35"/>
        <v/>
      </c>
      <c r="E238" s="2" t="str">
        <f t="shared" si="30"/>
        <v/>
      </c>
      <c r="I238" s="41" t="str">
        <f t="shared" si="31"/>
        <v/>
      </c>
      <c r="K238" s="41" t="str">
        <f t="shared" si="32"/>
        <v/>
      </c>
      <c r="N238" s="2" t="str">
        <f t="shared" si="33"/>
        <v/>
      </c>
      <c r="O238" s="2" t="str">
        <f t="shared" si="36"/>
        <v/>
      </c>
    </row>
    <row r="239" spans="1:15" x14ac:dyDescent="0.25">
      <c r="A239" s="2" t="str">
        <f t="shared" si="28"/>
        <v/>
      </c>
      <c r="B239" s="2" t="str">
        <f t="shared" si="34"/>
        <v/>
      </c>
      <c r="C239" s="2" t="str">
        <f t="shared" si="29"/>
        <v/>
      </c>
      <c r="D239" s="2" t="str">
        <f t="shared" si="35"/>
        <v/>
      </c>
      <c r="E239" s="2" t="str">
        <f t="shared" si="30"/>
        <v/>
      </c>
      <c r="I239" s="41" t="str">
        <f t="shared" si="31"/>
        <v/>
      </c>
      <c r="K239" s="41" t="str">
        <f t="shared" si="32"/>
        <v/>
      </c>
      <c r="N239" s="2" t="str">
        <f t="shared" si="33"/>
        <v/>
      </c>
      <c r="O239" s="2" t="str">
        <f t="shared" si="36"/>
        <v/>
      </c>
    </row>
    <row r="240" spans="1:15" x14ac:dyDescent="0.25">
      <c r="A240" s="2" t="str">
        <f t="shared" si="28"/>
        <v/>
      </c>
      <c r="B240" s="2" t="str">
        <f t="shared" si="34"/>
        <v/>
      </c>
      <c r="C240" s="2" t="str">
        <f t="shared" si="29"/>
        <v/>
      </c>
      <c r="D240" s="2" t="str">
        <f t="shared" si="35"/>
        <v/>
      </c>
      <c r="E240" s="2" t="str">
        <f t="shared" si="30"/>
        <v/>
      </c>
      <c r="I240" s="41" t="str">
        <f t="shared" si="31"/>
        <v/>
      </c>
      <c r="K240" s="41" t="str">
        <f t="shared" si="32"/>
        <v/>
      </c>
      <c r="N240" s="2" t="str">
        <f t="shared" si="33"/>
        <v/>
      </c>
      <c r="O240" s="2" t="str">
        <f t="shared" si="36"/>
        <v/>
      </c>
    </row>
    <row r="241" spans="1:15" x14ac:dyDescent="0.25">
      <c r="A241" s="2" t="str">
        <f t="shared" si="28"/>
        <v/>
      </c>
      <c r="B241" s="2" t="str">
        <f t="shared" si="34"/>
        <v/>
      </c>
      <c r="C241" s="2" t="str">
        <f t="shared" si="29"/>
        <v/>
      </c>
      <c r="D241" s="2" t="str">
        <f t="shared" si="35"/>
        <v/>
      </c>
      <c r="E241" s="2" t="str">
        <f t="shared" si="30"/>
        <v/>
      </c>
      <c r="I241" s="41" t="str">
        <f t="shared" si="31"/>
        <v/>
      </c>
      <c r="K241" s="41" t="str">
        <f t="shared" si="32"/>
        <v/>
      </c>
      <c r="N241" s="2" t="str">
        <f t="shared" si="33"/>
        <v/>
      </c>
      <c r="O241" s="2" t="str">
        <f t="shared" si="36"/>
        <v/>
      </c>
    </row>
    <row r="242" spans="1:15" x14ac:dyDescent="0.25">
      <c r="A242" s="2" t="str">
        <f t="shared" si="28"/>
        <v/>
      </c>
      <c r="B242" s="2" t="str">
        <f t="shared" si="34"/>
        <v/>
      </c>
      <c r="C242" s="2" t="str">
        <f t="shared" si="29"/>
        <v/>
      </c>
      <c r="D242" s="2" t="str">
        <f t="shared" si="35"/>
        <v/>
      </c>
      <c r="E242" s="2" t="str">
        <f t="shared" si="30"/>
        <v/>
      </c>
      <c r="I242" s="41" t="str">
        <f t="shared" si="31"/>
        <v/>
      </c>
      <c r="K242" s="41" t="str">
        <f t="shared" si="32"/>
        <v/>
      </c>
      <c r="N242" s="2" t="str">
        <f t="shared" si="33"/>
        <v/>
      </c>
      <c r="O242" s="2" t="str">
        <f t="shared" si="36"/>
        <v/>
      </c>
    </row>
    <row r="243" spans="1:15" x14ac:dyDescent="0.25">
      <c r="A243" s="2" t="str">
        <f t="shared" si="28"/>
        <v/>
      </c>
      <c r="B243" s="2" t="str">
        <f t="shared" si="34"/>
        <v/>
      </c>
      <c r="C243" s="2" t="str">
        <f t="shared" si="29"/>
        <v/>
      </c>
      <c r="D243" s="2" t="str">
        <f t="shared" si="35"/>
        <v/>
      </c>
      <c r="E243" s="2" t="str">
        <f t="shared" si="30"/>
        <v/>
      </c>
      <c r="I243" s="41" t="str">
        <f t="shared" si="31"/>
        <v/>
      </c>
      <c r="K243" s="41" t="str">
        <f t="shared" si="32"/>
        <v/>
      </c>
      <c r="N243" s="2" t="str">
        <f t="shared" si="33"/>
        <v/>
      </c>
      <c r="O243" s="2" t="str">
        <f t="shared" si="36"/>
        <v/>
      </c>
    </row>
    <row r="244" spans="1:15" x14ac:dyDescent="0.25">
      <c r="A244" s="2" t="str">
        <f t="shared" si="28"/>
        <v/>
      </c>
      <c r="B244" s="2" t="str">
        <f t="shared" si="34"/>
        <v/>
      </c>
      <c r="C244" s="2" t="str">
        <f t="shared" si="29"/>
        <v/>
      </c>
      <c r="D244" s="2" t="str">
        <f t="shared" si="35"/>
        <v/>
      </c>
      <c r="E244" s="2" t="str">
        <f t="shared" si="30"/>
        <v/>
      </c>
      <c r="I244" s="41" t="str">
        <f t="shared" si="31"/>
        <v/>
      </c>
      <c r="K244" s="41" t="str">
        <f t="shared" si="32"/>
        <v/>
      </c>
      <c r="N244" s="2" t="str">
        <f t="shared" si="33"/>
        <v/>
      </c>
      <c r="O244" s="2" t="str">
        <f t="shared" si="36"/>
        <v/>
      </c>
    </row>
    <row r="245" spans="1:15" x14ac:dyDescent="0.25">
      <c r="A245" s="2" t="str">
        <f t="shared" si="28"/>
        <v/>
      </c>
      <c r="B245" s="2" t="str">
        <f t="shared" si="34"/>
        <v/>
      </c>
      <c r="C245" s="2" t="str">
        <f t="shared" si="29"/>
        <v/>
      </c>
      <c r="D245" s="2" t="str">
        <f t="shared" si="35"/>
        <v/>
      </c>
      <c r="E245" s="2" t="str">
        <f t="shared" si="30"/>
        <v/>
      </c>
      <c r="I245" s="41" t="str">
        <f t="shared" si="31"/>
        <v/>
      </c>
      <c r="K245" s="41" t="str">
        <f t="shared" si="32"/>
        <v/>
      </c>
      <c r="N245" s="2" t="str">
        <f t="shared" si="33"/>
        <v/>
      </c>
      <c r="O245" s="2" t="str">
        <f t="shared" si="36"/>
        <v/>
      </c>
    </row>
    <row r="246" spans="1:15" x14ac:dyDescent="0.25">
      <c r="A246" s="2" t="str">
        <f t="shared" si="28"/>
        <v/>
      </c>
      <c r="B246" s="2" t="str">
        <f t="shared" si="34"/>
        <v/>
      </c>
      <c r="C246" s="2" t="str">
        <f t="shared" si="29"/>
        <v/>
      </c>
      <c r="D246" s="2" t="str">
        <f t="shared" si="35"/>
        <v/>
      </c>
      <c r="E246" s="2" t="str">
        <f t="shared" si="30"/>
        <v/>
      </c>
      <c r="I246" s="41" t="str">
        <f t="shared" si="31"/>
        <v/>
      </c>
      <c r="K246" s="41" t="str">
        <f t="shared" si="32"/>
        <v/>
      </c>
      <c r="N246" s="2" t="str">
        <f t="shared" si="33"/>
        <v/>
      </c>
      <c r="O246" s="2" t="str">
        <f t="shared" si="36"/>
        <v/>
      </c>
    </row>
    <row r="247" spans="1:15" x14ac:dyDescent="0.25">
      <c r="A247" s="2" t="str">
        <f t="shared" si="28"/>
        <v/>
      </c>
      <c r="B247" s="2" t="str">
        <f t="shared" si="34"/>
        <v/>
      </c>
      <c r="C247" s="2" t="str">
        <f t="shared" si="29"/>
        <v/>
      </c>
      <c r="D247" s="2" t="str">
        <f t="shared" si="35"/>
        <v/>
      </c>
      <c r="E247" s="2" t="str">
        <f t="shared" si="30"/>
        <v/>
      </c>
      <c r="I247" s="41" t="str">
        <f t="shared" si="31"/>
        <v/>
      </c>
      <c r="K247" s="41" t="str">
        <f t="shared" si="32"/>
        <v/>
      </c>
      <c r="N247" s="2" t="str">
        <f t="shared" si="33"/>
        <v/>
      </c>
      <c r="O247" s="2" t="str">
        <f t="shared" si="36"/>
        <v/>
      </c>
    </row>
    <row r="248" spans="1:15" x14ac:dyDescent="0.25">
      <c r="A248" s="2" t="str">
        <f t="shared" si="28"/>
        <v/>
      </c>
      <c r="B248" s="2" t="str">
        <f t="shared" si="34"/>
        <v/>
      </c>
      <c r="C248" s="2" t="str">
        <f t="shared" si="29"/>
        <v/>
      </c>
      <c r="D248" s="2" t="str">
        <f t="shared" si="35"/>
        <v/>
      </c>
      <c r="E248" s="2" t="str">
        <f t="shared" si="30"/>
        <v/>
      </c>
      <c r="I248" s="41" t="str">
        <f t="shared" si="31"/>
        <v/>
      </c>
      <c r="K248" s="41" t="str">
        <f t="shared" si="32"/>
        <v/>
      </c>
      <c r="N248" s="2" t="str">
        <f t="shared" si="33"/>
        <v/>
      </c>
      <c r="O248" s="2" t="str">
        <f t="shared" si="36"/>
        <v/>
      </c>
    </row>
    <row r="249" spans="1:15" x14ac:dyDescent="0.25">
      <c r="A249" s="2" t="str">
        <f t="shared" si="28"/>
        <v/>
      </c>
      <c r="B249" s="2" t="str">
        <f t="shared" si="34"/>
        <v/>
      </c>
      <c r="C249" s="2" t="str">
        <f t="shared" si="29"/>
        <v/>
      </c>
      <c r="D249" s="2" t="str">
        <f t="shared" si="35"/>
        <v/>
      </c>
      <c r="E249" s="2" t="str">
        <f t="shared" si="30"/>
        <v/>
      </c>
      <c r="I249" s="41" t="str">
        <f t="shared" si="31"/>
        <v/>
      </c>
      <c r="K249" s="41" t="str">
        <f t="shared" si="32"/>
        <v/>
      </c>
      <c r="N249" s="2" t="str">
        <f t="shared" si="33"/>
        <v/>
      </c>
      <c r="O249" s="2" t="str">
        <f t="shared" si="36"/>
        <v/>
      </c>
    </row>
    <row r="250" spans="1:15" x14ac:dyDescent="0.25">
      <c r="A250" s="2" t="str">
        <f t="shared" si="28"/>
        <v/>
      </c>
      <c r="B250" s="2" t="str">
        <f t="shared" si="34"/>
        <v/>
      </c>
      <c r="C250" s="2" t="str">
        <f t="shared" si="29"/>
        <v/>
      </c>
      <c r="D250" s="2" t="str">
        <f t="shared" si="35"/>
        <v/>
      </c>
      <c r="E250" s="2" t="str">
        <f t="shared" si="30"/>
        <v/>
      </c>
      <c r="I250" s="41" t="str">
        <f t="shared" si="31"/>
        <v/>
      </c>
      <c r="K250" s="41" t="str">
        <f t="shared" si="32"/>
        <v/>
      </c>
      <c r="N250" s="2" t="str">
        <f t="shared" si="33"/>
        <v/>
      </c>
      <c r="O250" s="2" t="str">
        <f t="shared" si="36"/>
        <v/>
      </c>
    </row>
    <row r="251" spans="1:15" x14ac:dyDescent="0.25">
      <c r="A251" s="2" t="str">
        <f t="shared" si="28"/>
        <v/>
      </c>
      <c r="B251" s="2" t="str">
        <f t="shared" si="34"/>
        <v/>
      </c>
      <c r="C251" s="2" t="str">
        <f t="shared" si="29"/>
        <v/>
      </c>
      <c r="D251" s="2" t="str">
        <f t="shared" si="35"/>
        <v/>
      </c>
      <c r="E251" s="2" t="str">
        <f t="shared" si="30"/>
        <v/>
      </c>
      <c r="I251" s="41" t="str">
        <f t="shared" si="31"/>
        <v/>
      </c>
      <c r="K251" s="41" t="str">
        <f t="shared" si="32"/>
        <v/>
      </c>
      <c r="N251" s="2" t="str">
        <f t="shared" si="33"/>
        <v/>
      </c>
      <c r="O251" s="2" t="str">
        <f t="shared" si="36"/>
        <v/>
      </c>
    </row>
    <row r="252" spans="1:15" x14ac:dyDescent="0.25">
      <c r="A252" s="2" t="str">
        <f t="shared" si="28"/>
        <v/>
      </c>
      <c r="B252" s="2" t="str">
        <f t="shared" si="34"/>
        <v/>
      </c>
      <c r="C252" s="2" t="str">
        <f t="shared" si="29"/>
        <v/>
      </c>
      <c r="D252" s="2" t="str">
        <f t="shared" si="35"/>
        <v/>
      </c>
      <c r="E252" s="2" t="str">
        <f t="shared" si="30"/>
        <v/>
      </c>
      <c r="I252" s="41" t="str">
        <f t="shared" si="31"/>
        <v/>
      </c>
      <c r="K252" s="41" t="str">
        <f t="shared" si="32"/>
        <v/>
      </c>
      <c r="N252" s="2" t="str">
        <f t="shared" si="33"/>
        <v/>
      </c>
      <c r="O252" s="2" t="str">
        <f t="shared" si="36"/>
        <v/>
      </c>
    </row>
    <row r="253" spans="1:15" x14ac:dyDescent="0.25">
      <c r="A253" s="2" t="str">
        <f t="shared" si="28"/>
        <v/>
      </c>
      <c r="B253" s="2" t="str">
        <f t="shared" si="34"/>
        <v/>
      </c>
      <c r="C253" s="2" t="str">
        <f t="shared" si="29"/>
        <v/>
      </c>
      <c r="D253" s="2" t="str">
        <f t="shared" si="35"/>
        <v/>
      </c>
      <c r="E253" s="2" t="str">
        <f t="shared" si="30"/>
        <v/>
      </c>
      <c r="I253" s="41" t="str">
        <f t="shared" si="31"/>
        <v/>
      </c>
      <c r="K253" s="41" t="str">
        <f t="shared" si="32"/>
        <v/>
      </c>
      <c r="N253" s="2" t="str">
        <f t="shared" si="33"/>
        <v/>
      </c>
      <c r="O253" s="2" t="str">
        <f t="shared" si="36"/>
        <v/>
      </c>
    </row>
    <row r="254" spans="1:15" x14ac:dyDescent="0.25">
      <c r="A254" s="2" t="str">
        <f t="shared" si="28"/>
        <v/>
      </c>
      <c r="B254" s="2" t="str">
        <f t="shared" si="34"/>
        <v/>
      </c>
      <c r="C254" s="2" t="str">
        <f t="shared" si="29"/>
        <v/>
      </c>
      <c r="D254" s="2" t="str">
        <f t="shared" si="35"/>
        <v/>
      </c>
      <c r="E254" s="2" t="str">
        <f t="shared" si="30"/>
        <v/>
      </c>
      <c r="I254" s="41" t="str">
        <f t="shared" si="31"/>
        <v/>
      </c>
      <c r="K254" s="41" t="str">
        <f t="shared" si="32"/>
        <v/>
      </c>
      <c r="N254" s="2" t="str">
        <f t="shared" si="33"/>
        <v/>
      </c>
      <c r="O254" s="2" t="str">
        <f t="shared" si="36"/>
        <v/>
      </c>
    </row>
    <row r="255" spans="1:15" x14ac:dyDescent="0.25">
      <c r="A255" s="2" t="str">
        <f t="shared" si="28"/>
        <v/>
      </c>
      <c r="B255" s="2" t="str">
        <f t="shared" si="34"/>
        <v/>
      </c>
      <c r="C255" s="2" t="str">
        <f t="shared" si="29"/>
        <v/>
      </c>
      <c r="D255" s="2" t="str">
        <f t="shared" si="35"/>
        <v/>
      </c>
      <c r="E255" s="2" t="str">
        <f t="shared" si="30"/>
        <v/>
      </c>
      <c r="I255" s="41" t="str">
        <f t="shared" si="31"/>
        <v/>
      </c>
      <c r="K255" s="41" t="str">
        <f t="shared" si="32"/>
        <v/>
      </c>
      <c r="N255" s="2" t="str">
        <f t="shared" si="33"/>
        <v/>
      </c>
      <c r="O255" s="2" t="str">
        <f t="shared" si="36"/>
        <v/>
      </c>
    </row>
    <row r="256" spans="1:15" x14ac:dyDescent="0.25">
      <c r="A256" s="2" t="str">
        <f t="shared" si="28"/>
        <v/>
      </c>
      <c r="B256" s="2" t="str">
        <f t="shared" si="34"/>
        <v/>
      </c>
      <c r="C256" s="2" t="str">
        <f t="shared" si="29"/>
        <v/>
      </c>
      <c r="D256" s="2" t="str">
        <f t="shared" si="35"/>
        <v/>
      </c>
      <c r="E256" s="2" t="str">
        <f t="shared" si="30"/>
        <v/>
      </c>
      <c r="I256" s="41" t="str">
        <f t="shared" si="31"/>
        <v/>
      </c>
      <c r="K256" s="41" t="str">
        <f t="shared" si="32"/>
        <v/>
      </c>
      <c r="N256" s="2" t="str">
        <f t="shared" si="33"/>
        <v/>
      </c>
      <c r="O256" s="2" t="str">
        <f t="shared" si="36"/>
        <v/>
      </c>
    </row>
    <row r="257" spans="1:15" x14ac:dyDescent="0.25">
      <c r="A257" s="2" t="str">
        <f t="shared" si="28"/>
        <v/>
      </c>
      <c r="B257" s="2" t="str">
        <f t="shared" si="34"/>
        <v/>
      </c>
      <c r="C257" s="2" t="str">
        <f t="shared" si="29"/>
        <v/>
      </c>
      <c r="D257" s="2" t="str">
        <f t="shared" si="35"/>
        <v/>
      </c>
      <c r="E257" s="2" t="str">
        <f t="shared" si="30"/>
        <v/>
      </c>
      <c r="I257" s="41" t="str">
        <f t="shared" si="31"/>
        <v/>
      </c>
      <c r="K257" s="41" t="str">
        <f t="shared" si="32"/>
        <v/>
      </c>
      <c r="N257" s="2" t="str">
        <f t="shared" si="33"/>
        <v/>
      </c>
      <c r="O257" s="2" t="str">
        <f t="shared" si="36"/>
        <v/>
      </c>
    </row>
    <row r="258" spans="1:15" x14ac:dyDescent="0.25">
      <c r="A258" s="2" t="str">
        <f t="shared" ref="A258:A321" si="37">IF(F258&lt;&gt;"",F258&amp;": "&amp;O258&amp;"/"&amp;G258&amp;L258,"")</f>
        <v/>
      </c>
      <c r="B258" s="2" t="str">
        <f t="shared" si="34"/>
        <v/>
      </c>
      <c r="C258" s="2" t="str">
        <f t="shared" ref="C258:C321" si="38">IFERROR(VLOOKUP(F258&amp;": "&amp;O258&amp;"/"&amp;G258&amp;L258+1,Awards_Index,2,FALSE),"")</f>
        <v/>
      </c>
      <c r="D258" s="2" t="str">
        <f t="shared" si="35"/>
        <v/>
      </c>
      <c r="E258" s="2" t="str">
        <f t="shared" ref="E258:E321" si="39">IF(D258="X",F258&amp;": "&amp;O258&amp;"/"&amp;G258,"")</f>
        <v/>
      </c>
      <c r="I258" s="41" t="str">
        <f t="shared" ref="I258:I321" si="40">IF(H258&lt;&gt;"",IF(P258&lt;CONV_Date,"Yes","No"),"")</f>
        <v/>
      </c>
      <c r="K258" s="41" t="str">
        <f t="shared" ref="K258:K321" si="41">IF(I258="Yes",IF(E258&lt;&gt;"",VLOOKUP(J258,Legacy_Data,4,FALSE),""),"")</f>
        <v/>
      </c>
      <c r="N258" s="2" t="str">
        <f t="shared" ref="N258:N321" si="42">IFERROR(VLOOKUP(M258,TRMN_Branches,3,FALSE),"")</f>
        <v/>
      </c>
      <c r="O258" s="2" t="str">
        <f t="shared" si="36"/>
        <v/>
      </c>
    </row>
    <row r="259" spans="1:15" x14ac:dyDescent="0.25">
      <c r="A259" s="2" t="str">
        <f t="shared" si="37"/>
        <v/>
      </c>
      <c r="B259" s="2" t="str">
        <f t="shared" ref="B259:B322" si="43">IF(A259&lt;&gt;"","X","")</f>
        <v/>
      </c>
      <c r="C259" s="2" t="str">
        <f t="shared" si="38"/>
        <v/>
      </c>
      <c r="D259" s="2" t="str">
        <f t="shared" ref="D259:D322" si="44">IF(A259&lt;&gt;"",IF(C259&lt;&gt;"X","X",""),"")</f>
        <v/>
      </c>
      <c r="E259" s="2" t="str">
        <f t="shared" si="39"/>
        <v/>
      </c>
      <c r="I259" s="41" t="str">
        <f t="shared" si="40"/>
        <v/>
      </c>
      <c r="K259" s="41" t="str">
        <f t="shared" si="41"/>
        <v/>
      </c>
      <c r="N259" s="2" t="str">
        <f t="shared" si="42"/>
        <v/>
      </c>
      <c r="O259" s="2" t="str">
        <f t="shared" ref="O259:O322" si="45">IF(F259&lt;&gt;"",IF(L259&lt;5,N259,N259&amp;"(I)"),"")</f>
        <v/>
      </c>
    </row>
    <row r="260" spans="1:15" x14ac:dyDescent="0.25">
      <c r="A260" s="2" t="str">
        <f t="shared" si="37"/>
        <v/>
      </c>
      <c r="B260" s="2" t="str">
        <f t="shared" si="43"/>
        <v/>
      </c>
      <c r="C260" s="2" t="str">
        <f t="shared" si="38"/>
        <v/>
      </c>
      <c r="D260" s="2" t="str">
        <f t="shared" si="44"/>
        <v/>
      </c>
      <c r="E260" s="2" t="str">
        <f t="shared" si="39"/>
        <v/>
      </c>
      <c r="I260" s="41" t="str">
        <f t="shared" si="40"/>
        <v/>
      </c>
      <c r="K260" s="41" t="str">
        <f t="shared" si="41"/>
        <v/>
      </c>
      <c r="N260" s="2" t="str">
        <f t="shared" si="42"/>
        <v/>
      </c>
      <c r="O260" s="2" t="str">
        <f t="shared" si="45"/>
        <v/>
      </c>
    </row>
    <row r="261" spans="1:15" x14ac:dyDescent="0.25">
      <c r="A261" s="2" t="str">
        <f t="shared" si="37"/>
        <v/>
      </c>
      <c r="B261" s="2" t="str">
        <f t="shared" si="43"/>
        <v/>
      </c>
      <c r="C261" s="2" t="str">
        <f t="shared" si="38"/>
        <v/>
      </c>
      <c r="D261" s="2" t="str">
        <f t="shared" si="44"/>
        <v/>
      </c>
      <c r="E261" s="2" t="str">
        <f t="shared" si="39"/>
        <v/>
      </c>
      <c r="I261" s="41" t="str">
        <f t="shared" si="40"/>
        <v/>
      </c>
      <c r="K261" s="41" t="str">
        <f t="shared" si="41"/>
        <v/>
      </c>
      <c r="N261" s="2" t="str">
        <f t="shared" si="42"/>
        <v/>
      </c>
      <c r="O261" s="2" t="str">
        <f t="shared" si="45"/>
        <v/>
      </c>
    </row>
    <row r="262" spans="1:15" x14ac:dyDescent="0.25">
      <c r="A262" s="2" t="str">
        <f t="shared" si="37"/>
        <v/>
      </c>
      <c r="B262" s="2" t="str">
        <f t="shared" si="43"/>
        <v/>
      </c>
      <c r="C262" s="2" t="str">
        <f t="shared" si="38"/>
        <v/>
      </c>
      <c r="D262" s="2" t="str">
        <f t="shared" si="44"/>
        <v/>
      </c>
      <c r="E262" s="2" t="str">
        <f t="shared" si="39"/>
        <v/>
      </c>
      <c r="I262" s="41" t="str">
        <f t="shared" si="40"/>
        <v/>
      </c>
      <c r="K262" s="41" t="str">
        <f t="shared" si="41"/>
        <v/>
      </c>
      <c r="N262" s="2" t="str">
        <f t="shared" si="42"/>
        <v/>
      </c>
      <c r="O262" s="2" t="str">
        <f t="shared" si="45"/>
        <v/>
      </c>
    </row>
    <row r="263" spans="1:15" x14ac:dyDescent="0.25">
      <c r="A263" s="2" t="str">
        <f t="shared" si="37"/>
        <v/>
      </c>
      <c r="B263" s="2" t="str">
        <f t="shared" si="43"/>
        <v/>
      </c>
      <c r="C263" s="2" t="str">
        <f t="shared" si="38"/>
        <v/>
      </c>
      <c r="D263" s="2" t="str">
        <f t="shared" si="44"/>
        <v/>
      </c>
      <c r="E263" s="2" t="str">
        <f t="shared" si="39"/>
        <v/>
      </c>
      <c r="I263" s="41" t="str">
        <f t="shared" si="40"/>
        <v/>
      </c>
      <c r="K263" s="41" t="str">
        <f t="shared" si="41"/>
        <v/>
      </c>
      <c r="N263" s="2" t="str">
        <f t="shared" si="42"/>
        <v/>
      </c>
      <c r="O263" s="2" t="str">
        <f t="shared" si="45"/>
        <v/>
      </c>
    </row>
    <row r="264" spans="1:15" x14ac:dyDescent="0.25">
      <c r="A264" s="2" t="str">
        <f t="shared" si="37"/>
        <v/>
      </c>
      <c r="B264" s="2" t="str">
        <f t="shared" si="43"/>
        <v/>
      </c>
      <c r="C264" s="2" t="str">
        <f t="shared" si="38"/>
        <v/>
      </c>
      <c r="D264" s="2" t="str">
        <f t="shared" si="44"/>
        <v/>
      </c>
      <c r="E264" s="2" t="str">
        <f t="shared" si="39"/>
        <v/>
      </c>
      <c r="I264" s="41" t="str">
        <f t="shared" si="40"/>
        <v/>
      </c>
      <c r="K264" s="41" t="str">
        <f t="shared" si="41"/>
        <v/>
      </c>
      <c r="N264" s="2" t="str">
        <f t="shared" si="42"/>
        <v/>
      </c>
      <c r="O264" s="2" t="str">
        <f t="shared" si="45"/>
        <v/>
      </c>
    </row>
    <row r="265" spans="1:15" x14ac:dyDescent="0.25">
      <c r="A265" s="2" t="str">
        <f t="shared" si="37"/>
        <v/>
      </c>
      <c r="B265" s="2" t="str">
        <f t="shared" si="43"/>
        <v/>
      </c>
      <c r="C265" s="2" t="str">
        <f t="shared" si="38"/>
        <v/>
      </c>
      <c r="D265" s="2" t="str">
        <f t="shared" si="44"/>
        <v/>
      </c>
      <c r="E265" s="2" t="str">
        <f t="shared" si="39"/>
        <v/>
      </c>
      <c r="I265" s="41" t="str">
        <f t="shared" si="40"/>
        <v/>
      </c>
      <c r="K265" s="41" t="str">
        <f t="shared" si="41"/>
        <v/>
      </c>
      <c r="N265" s="2" t="str">
        <f t="shared" si="42"/>
        <v/>
      </c>
      <c r="O265" s="2" t="str">
        <f t="shared" si="45"/>
        <v/>
      </c>
    </row>
    <row r="266" spans="1:15" x14ac:dyDescent="0.25">
      <c r="A266" s="2" t="str">
        <f t="shared" si="37"/>
        <v/>
      </c>
      <c r="B266" s="2" t="str">
        <f t="shared" si="43"/>
        <v/>
      </c>
      <c r="C266" s="2" t="str">
        <f t="shared" si="38"/>
        <v/>
      </c>
      <c r="D266" s="2" t="str">
        <f t="shared" si="44"/>
        <v/>
      </c>
      <c r="E266" s="2" t="str">
        <f t="shared" si="39"/>
        <v/>
      </c>
      <c r="I266" s="41" t="str">
        <f t="shared" si="40"/>
        <v/>
      </c>
      <c r="K266" s="41" t="str">
        <f t="shared" si="41"/>
        <v/>
      </c>
      <c r="N266" s="2" t="str">
        <f t="shared" si="42"/>
        <v/>
      </c>
      <c r="O266" s="2" t="str">
        <f t="shared" si="45"/>
        <v/>
      </c>
    </row>
    <row r="267" spans="1:15" x14ac:dyDescent="0.25">
      <c r="A267" s="2" t="str">
        <f t="shared" si="37"/>
        <v/>
      </c>
      <c r="B267" s="2" t="str">
        <f t="shared" si="43"/>
        <v/>
      </c>
      <c r="C267" s="2" t="str">
        <f t="shared" si="38"/>
        <v/>
      </c>
      <c r="D267" s="2" t="str">
        <f t="shared" si="44"/>
        <v/>
      </c>
      <c r="E267" s="2" t="str">
        <f t="shared" si="39"/>
        <v/>
      </c>
      <c r="I267" s="41" t="str">
        <f t="shared" si="40"/>
        <v/>
      </c>
      <c r="K267" s="41" t="str">
        <f t="shared" si="41"/>
        <v/>
      </c>
      <c r="N267" s="2" t="str">
        <f t="shared" si="42"/>
        <v/>
      </c>
      <c r="O267" s="2" t="str">
        <f t="shared" si="45"/>
        <v/>
      </c>
    </row>
    <row r="268" spans="1:15" x14ac:dyDescent="0.25">
      <c r="A268" s="2" t="str">
        <f t="shared" si="37"/>
        <v/>
      </c>
      <c r="B268" s="2" t="str">
        <f t="shared" si="43"/>
        <v/>
      </c>
      <c r="C268" s="2" t="str">
        <f t="shared" si="38"/>
        <v/>
      </c>
      <c r="D268" s="2" t="str">
        <f t="shared" si="44"/>
        <v/>
      </c>
      <c r="E268" s="2" t="str">
        <f t="shared" si="39"/>
        <v/>
      </c>
      <c r="I268" s="41" t="str">
        <f t="shared" si="40"/>
        <v/>
      </c>
      <c r="K268" s="41" t="str">
        <f t="shared" si="41"/>
        <v/>
      </c>
      <c r="N268" s="2" t="str">
        <f t="shared" si="42"/>
        <v/>
      </c>
      <c r="O268" s="2" t="str">
        <f t="shared" si="45"/>
        <v/>
      </c>
    </row>
    <row r="269" spans="1:15" x14ac:dyDescent="0.25">
      <c r="A269" s="2" t="str">
        <f t="shared" si="37"/>
        <v/>
      </c>
      <c r="B269" s="2" t="str">
        <f t="shared" si="43"/>
        <v/>
      </c>
      <c r="C269" s="2" t="str">
        <f t="shared" si="38"/>
        <v/>
      </c>
      <c r="D269" s="2" t="str">
        <f t="shared" si="44"/>
        <v/>
      </c>
      <c r="E269" s="2" t="str">
        <f t="shared" si="39"/>
        <v/>
      </c>
      <c r="I269" s="41" t="str">
        <f t="shared" si="40"/>
        <v/>
      </c>
      <c r="K269" s="41" t="str">
        <f t="shared" si="41"/>
        <v/>
      </c>
      <c r="N269" s="2" t="str">
        <f t="shared" si="42"/>
        <v/>
      </c>
      <c r="O269" s="2" t="str">
        <f t="shared" si="45"/>
        <v/>
      </c>
    </row>
    <row r="270" spans="1:15" x14ac:dyDescent="0.25">
      <c r="A270" s="2" t="str">
        <f t="shared" si="37"/>
        <v/>
      </c>
      <c r="B270" s="2" t="str">
        <f t="shared" si="43"/>
        <v/>
      </c>
      <c r="C270" s="2" t="str">
        <f t="shared" si="38"/>
        <v/>
      </c>
      <c r="D270" s="2" t="str">
        <f t="shared" si="44"/>
        <v/>
      </c>
      <c r="E270" s="2" t="str">
        <f t="shared" si="39"/>
        <v/>
      </c>
      <c r="I270" s="41" t="str">
        <f t="shared" si="40"/>
        <v/>
      </c>
      <c r="K270" s="41" t="str">
        <f t="shared" si="41"/>
        <v/>
      </c>
      <c r="N270" s="2" t="str">
        <f t="shared" si="42"/>
        <v/>
      </c>
      <c r="O270" s="2" t="str">
        <f t="shared" si="45"/>
        <v/>
      </c>
    </row>
    <row r="271" spans="1:15" x14ac:dyDescent="0.25">
      <c r="A271" s="2" t="str">
        <f t="shared" si="37"/>
        <v/>
      </c>
      <c r="B271" s="2" t="str">
        <f t="shared" si="43"/>
        <v/>
      </c>
      <c r="C271" s="2" t="str">
        <f t="shared" si="38"/>
        <v/>
      </c>
      <c r="D271" s="2" t="str">
        <f t="shared" si="44"/>
        <v/>
      </c>
      <c r="E271" s="2" t="str">
        <f t="shared" si="39"/>
        <v/>
      </c>
      <c r="I271" s="41" t="str">
        <f t="shared" si="40"/>
        <v/>
      </c>
      <c r="K271" s="41" t="str">
        <f t="shared" si="41"/>
        <v/>
      </c>
      <c r="N271" s="2" t="str">
        <f t="shared" si="42"/>
        <v/>
      </c>
      <c r="O271" s="2" t="str">
        <f t="shared" si="45"/>
        <v/>
      </c>
    </row>
    <row r="272" spans="1:15" x14ac:dyDescent="0.25">
      <c r="A272" s="2" t="str">
        <f t="shared" si="37"/>
        <v/>
      </c>
      <c r="B272" s="2" t="str">
        <f t="shared" si="43"/>
        <v/>
      </c>
      <c r="C272" s="2" t="str">
        <f t="shared" si="38"/>
        <v/>
      </c>
      <c r="D272" s="2" t="str">
        <f t="shared" si="44"/>
        <v/>
      </c>
      <c r="E272" s="2" t="str">
        <f t="shared" si="39"/>
        <v/>
      </c>
      <c r="I272" s="41" t="str">
        <f t="shared" si="40"/>
        <v/>
      </c>
      <c r="K272" s="41" t="str">
        <f t="shared" si="41"/>
        <v/>
      </c>
      <c r="N272" s="2" t="str">
        <f t="shared" si="42"/>
        <v/>
      </c>
      <c r="O272" s="2" t="str">
        <f t="shared" si="45"/>
        <v/>
      </c>
    </row>
    <row r="273" spans="1:15" x14ac:dyDescent="0.25">
      <c r="A273" s="2" t="str">
        <f t="shared" si="37"/>
        <v/>
      </c>
      <c r="B273" s="2" t="str">
        <f t="shared" si="43"/>
        <v/>
      </c>
      <c r="C273" s="2" t="str">
        <f t="shared" si="38"/>
        <v/>
      </c>
      <c r="D273" s="2" t="str">
        <f t="shared" si="44"/>
        <v/>
      </c>
      <c r="E273" s="2" t="str">
        <f t="shared" si="39"/>
        <v/>
      </c>
      <c r="I273" s="41" t="str">
        <f t="shared" si="40"/>
        <v/>
      </c>
      <c r="K273" s="41" t="str">
        <f t="shared" si="41"/>
        <v/>
      </c>
      <c r="N273" s="2" t="str">
        <f t="shared" si="42"/>
        <v/>
      </c>
      <c r="O273" s="2" t="str">
        <f t="shared" si="45"/>
        <v/>
      </c>
    </row>
    <row r="274" spans="1:15" x14ac:dyDescent="0.25">
      <c r="A274" s="2" t="str">
        <f t="shared" si="37"/>
        <v/>
      </c>
      <c r="B274" s="2" t="str">
        <f t="shared" si="43"/>
        <v/>
      </c>
      <c r="C274" s="2" t="str">
        <f t="shared" si="38"/>
        <v/>
      </c>
      <c r="D274" s="2" t="str">
        <f t="shared" si="44"/>
        <v/>
      </c>
      <c r="E274" s="2" t="str">
        <f t="shared" si="39"/>
        <v/>
      </c>
      <c r="I274" s="41" t="str">
        <f t="shared" si="40"/>
        <v/>
      </c>
      <c r="K274" s="41" t="str">
        <f t="shared" si="41"/>
        <v/>
      </c>
      <c r="N274" s="2" t="str">
        <f t="shared" si="42"/>
        <v/>
      </c>
      <c r="O274" s="2" t="str">
        <f t="shared" si="45"/>
        <v/>
      </c>
    </row>
    <row r="275" spans="1:15" x14ac:dyDescent="0.25">
      <c r="A275" s="2" t="str">
        <f t="shared" si="37"/>
        <v/>
      </c>
      <c r="B275" s="2" t="str">
        <f t="shared" si="43"/>
        <v/>
      </c>
      <c r="C275" s="2" t="str">
        <f t="shared" si="38"/>
        <v/>
      </c>
      <c r="D275" s="2" t="str">
        <f t="shared" si="44"/>
        <v/>
      </c>
      <c r="E275" s="2" t="str">
        <f t="shared" si="39"/>
        <v/>
      </c>
      <c r="I275" s="41" t="str">
        <f t="shared" si="40"/>
        <v/>
      </c>
      <c r="K275" s="41" t="str">
        <f t="shared" si="41"/>
        <v/>
      </c>
      <c r="N275" s="2" t="str">
        <f t="shared" si="42"/>
        <v/>
      </c>
      <c r="O275" s="2" t="str">
        <f t="shared" si="45"/>
        <v/>
      </c>
    </row>
    <row r="276" spans="1:15" x14ac:dyDescent="0.25">
      <c r="A276" s="2" t="str">
        <f t="shared" si="37"/>
        <v/>
      </c>
      <c r="B276" s="2" t="str">
        <f t="shared" si="43"/>
        <v/>
      </c>
      <c r="C276" s="2" t="str">
        <f t="shared" si="38"/>
        <v/>
      </c>
      <c r="D276" s="2" t="str">
        <f t="shared" si="44"/>
        <v/>
      </c>
      <c r="E276" s="2" t="str">
        <f t="shared" si="39"/>
        <v/>
      </c>
      <c r="I276" s="41" t="str">
        <f t="shared" si="40"/>
        <v/>
      </c>
      <c r="K276" s="41" t="str">
        <f t="shared" si="41"/>
        <v/>
      </c>
      <c r="N276" s="2" t="str">
        <f t="shared" si="42"/>
        <v/>
      </c>
      <c r="O276" s="2" t="str">
        <f t="shared" si="45"/>
        <v/>
      </c>
    </row>
    <row r="277" spans="1:15" x14ac:dyDescent="0.25">
      <c r="A277" s="2" t="str">
        <f t="shared" si="37"/>
        <v/>
      </c>
      <c r="B277" s="2" t="str">
        <f t="shared" si="43"/>
        <v/>
      </c>
      <c r="C277" s="2" t="str">
        <f t="shared" si="38"/>
        <v/>
      </c>
      <c r="D277" s="2" t="str">
        <f t="shared" si="44"/>
        <v/>
      </c>
      <c r="E277" s="2" t="str">
        <f t="shared" si="39"/>
        <v/>
      </c>
      <c r="I277" s="41" t="str">
        <f t="shared" si="40"/>
        <v/>
      </c>
      <c r="K277" s="41" t="str">
        <f t="shared" si="41"/>
        <v/>
      </c>
      <c r="N277" s="2" t="str">
        <f t="shared" si="42"/>
        <v/>
      </c>
      <c r="O277" s="2" t="str">
        <f t="shared" si="45"/>
        <v/>
      </c>
    </row>
    <row r="278" spans="1:15" x14ac:dyDescent="0.25">
      <c r="A278" s="2" t="str">
        <f t="shared" si="37"/>
        <v/>
      </c>
      <c r="B278" s="2" t="str">
        <f t="shared" si="43"/>
        <v/>
      </c>
      <c r="C278" s="2" t="str">
        <f t="shared" si="38"/>
        <v/>
      </c>
      <c r="D278" s="2" t="str">
        <f t="shared" si="44"/>
        <v/>
      </c>
      <c r="E278" s="2" t="str">
        <f t="shared" si="39"/>
        <v/>
      </c>
      <c r="I278" s="41" t="str">
        <f t="shared" si="40"/>
        <v/>
      </c>
      <c r="K278" s="41" t="str">
        <f t="shared" si="41"/>
        <v/>
      </c>
      <c r="N278" s="2" t="str">
        <f t="shared" si="42"/>
        <v/>
      </c>
      <c r="O278" s="2" t="str">
        <f t="shared" si="45"/>
        <v/>
      </c>
    </row>
    <row r="279" spans="1:15" x14ac:dyDescent="0.25">
      <c r="A279" s="2" t="str">
        <f t="shared" si="37"/>
        <v/>
      </c>
      <c r="B279" s="2" t="str">
        <f t="shared" si="43"/>
        <v/>
      </c>
      <c r="C279" s="2" t="str">
        <f t="shared" si="38"/>
        <v/>
      </c>
      <c r="D279" s="2" t="str">
        <f t="shared" si="44"/>
        <v/>
      </c>
      <c r="E279" s="2" t="str">
        <f t="shared" si="39"/>
        <v/>
      </c>
      <c r="I279" s="41" t="str">
        <f t="shared" si="40"/>
        <v/>
      </c>
      <c r="K279" s="41" t="str">
        <f t="shared" si="41"/>
        <v/>
      </c>
      <c r="N279" s="2" t="str">
        <f t="shared" si="42"/>
        <v/>
      </c>
      <c r="O279" s="2" t="str">
        <f t="shared" si="45"/>
        <v/>
      </c>
    </row>
    <row r="280" spans="1:15" x14ac:dyDescent="0.25">
      <c r="A280" s="2" t="str">
        <f t="shared" si="37"/>
        <v/>
      </c>
      <c r="B280" s="2" t="str">
        <f t="shared" si="43"/>
        <v/>
      </c>
      <c r="C280" s="2" t="str">
        <f t="shared" si="38"/>
        <v/>
      </c>
      <c r="D280" s="2" t="str">
        <f t="shared" si="44"/>
        <v/>
      </c>
      <c r="E280" s="2" t="str">
        <f t="shared" si="39"/>
        <v/>
      </c>
      <c r="I280" s="41" t="str">
        <f t="shared" si="40"/>
        <v/>
      </c>
      <c r="K280" s="41" t="str">
        <f t="shared" si="41"/>
        <v/>
      </c>
      <c r="N280" s="2" t="str">
        <f t="shared" si="42"/>
        <v/>
      </c>
      <c r="O280" s="2" t="str">
        <f t="shared" si="45"/>
        <v/>
      </c>
    </row>
    <row r="281" spans="1:15" x14ac:dyDescent="0.25">
      <c r="A281" s="2" t="str">
        <f t="shared" si="37"/>
        <v/>
      </c>
      <c r="B281" s="2" t="str">
        <f t="shared" si="43"/>
        <v/>
      </c>
      <c r="C281" s="2" t="str">
        <f t="shared" si="38"/>
        <v/>
      </c>
      <c r="D281" s="2" t="str">
        <f t="shared" si="44"/>
        <v/>
      </c>
      <c r="E281" s="2" t="str">
        <f t="shared" si="39"/>
        <v/>
      </c>
      <c r="I281" s="41" t="str">
        <f t="shared" si="40"/>
        <v/>
      </c>
      <c r="K281" s="41" t="str">
        <f t="shared" si="41"/>
        <v/>
      </c>
      <c r="N281" s="2" t="str">
        <f t="shared" si="42"/>
        <v/>
      </c>
      <c r="O281" s="2" t="str">
        <f t="shared" si="45"/>
        <v/>
      </c>
    </row>
    <row r="282" spans="1:15" x14ac:dyDescent="0.25">
      <c r="A282" s="2" t="str">
        <f t="shared" si="37"/>
        <v/>
      </c>
      <c r="B282" s="2" t="str">
        <f t="shared" si="43"/>
        <v/>
      </c>
      <c r="C282" s="2" t="str">
        <f t="shared" si="38"/>
        <v/>
      </c>
      <c r="D282" s="2" t="str">
        <f t="shared" si="44"/>
        <v/>
      </c>
      <c r="E282" s="2" t="str">
        <f t="shared" si="39"/>
        <v/>
      </c>
      <c r="I282" s="41" t="str">
        <f t="shared" si="40"/>
        <v/>
      </c>
      <c r="K282" s="41" t="str">
        <f t="shared" si="41"/>
        <v/>
      </c>
      <c r="N282" s="2" t="str">
        <f t="shared" si="42"/>
        <v/>
      </c>
      <c r="O282" s="2" t="str">
        <f t="shared" si="45"/>
        <v/>
      </c>
    </row>
    <row r="283" spans="1:15" x14ac:dyDescent="0.25">
      <c r="A283" s="2" t="str">
        <f t="shared" si="37"/>
        <v/>
      </c>
      <c r="B283" s="2" t="str">
        <f t="shared" si="43"/>
        <v/>
      </c>
      <c r="C283" s="2" t="str">
        <f t="shared" si="38"/>
        <v/>
      </c>
      <c r="D283" s="2" t="str">
        <f t="shared" si="44"/>
        <v/>
      </c>
      <c r="E283" s="2" t="str">
        <f t="shared" si="39"/>
        <v/>
      </c>
      <c r="I283" s="41" t="str">
        <f t="shared" si="40"/>
        <v/>
      </c>
      <c r="K283" s="41" t="str">
        <f t="shared" si="41"/>
        <v/>
      </c>
      <c r="N283" s="2" t="str">
        <f t="shared" si="42"/>
        <v/>
      </c>
      <c r="O283" s="2" t="str">
        <f t="shared" si="45"/>
        <v/>
      </c>
    </row>
    <row r="284" spans="1:15" x14ac:dyDescent="0.25">
      <c r="A284" s="2" t="str">
        <f t="shared" si="37"/>
        <v/>
      </c>
      <c r="B284" s="2" t="str">
        <f t="shared" si="43"/>
        <v/>
      </c>
      <c r="C284" s="2" t="str">
        <f t="shared" si="38"/>
        <v/>
      </c>
      <c r="D284" s="2" t="str">
        <f t="shared" si="44"/>
        <v/>
      </c>
      <c r="E284" s="2" t="str">
        <f t="shared" si="39"/>
        <v/>
      </c>
      <c r="I284" s="41" t="str">
        <f t="shared" si="40"/>
        <v/>
      </c>
      <c r="K284" s="41" t="str">
        <f t="shared" si="41"/>
        <v/>
      </c>
      <c r="N284" s="2" t="str">
        <f t="shared" si="42"/>
        <v/>
      </c>
      <c r="O284" s="2" t="str">
        <f t="shared" si="45"/>
        <v/>
      </c>
    </row>
    <row r="285" spans="1:15" x14ac:dyDescent="0.25">
      <c r="A285" s="2" t="str">
        <f t="shared" si="37"/>
        <v/>
      </c>
      <c r="B285" s="2" t="str">
        <f t="shared" si="43"/>
        <v/>
      </c>
      <c r="C285" s="2" t="str">
        <f t="shared" si="38"/>
        <v/>
      </c>
      <c r="D285" s="2" t="str">
        <f t="shared" si="44"/>
        <v/>
      </c>
      <c r="E285" s="2" t="str">
        <f t="shared" si="39"/>
        <v/>
      </c>
      <c r="I285" s="41" t="str">
        <f t="shared" si="40"/>
        <v/>
      </c>
      <c r="K285" s="41" t="str">
        <f t="shared" si="41"/>
        <v/>
      </c>
      <c r="N285" s="2" t="str">
        <f t="shared" si="42"/>
        <v/>
      </c>
      <c r="O285" s="2" t="str">
        <f t="shared" si="45"/>
        <v/>
      </c>
    </row>
    <row r="286" spans="1:15" x14ac:dyDescent="0.25">
      <c r="A286" s="2" t="str">
        <f t="shared" si="37"/>
        <v/>
      </c>
      <c r="B286" s="2" t="str">
        <f t="shared" si="43"/>
        <v/>
      </c>
      <c r="C286" s="2" t="str">
        <f t="shared" si="38"/>
        <v/>
      </c>
      <c r="D286" s="2" t="str">
        <f t="shared" si="44"/>
        <v/>
      </c>
      <c r="E286" s="2" t="str">
        <f t="shared" si="39"/>
        <v/>
      </c>
      <c r="I286" s="41" t="str">
        <f t="shared" si="40"/>
        <v/>
      </c>
      <c r="K286" s="41" t="str">
        <f t="shared" si="41"/>
        <v/>
      </c>
      <c r="N286" s="2" t="str">
        <f t="shared" si="42"/>
        <v/>
      </c>
      <c r="O286" s="2" t="str">
        <f t="shared" si="45"/>
        <v/>
      </c>
    </row>
    <row r="287" spans="1:15" x14ac:dyDescent="0.25">
      <c r="A287" s="2" t="str">
        <f t="shared" si="37"/>
        <v/>
      </c>
      <c r="B287" s="2" t="str">
        <f t="shared" si="43"/>
        <v/>
      </c>
      <c r="C287" s="2" t="str">
        <f t="shared" si="38"/>
        <v/>
      </c>
      <c r="D287" s="2" t="str">
        <f t="shared" si="44"/>
        <v/>
      </c>
      <c r="E287" s="2" t="str">
        <f t="shared" si="39"/>
        <v/>
      </c>
      <c r="I287" s="41" t="str">
        <f t="shared" si="40"/>
        <v/>
      </c>
      <c r="K287" s="41" t="str">
        <f t="shared" si="41"/>
        <v/>
      </c>
      <c r="N287" s="2" t="str">
        <f t="shared" si="42"/>
        <v/>
      </c>
      <c r="O287" s="2" t="str">
        <f t="shared" si="45"/>
        <v/>
      </c>
    </row>
    <row r="288" spans="1:15" x14ac:dyDescent="0.25">
      <c r="A288" s="2" t="str">
        <f t="shared" si="37"/>
        <v/>
      </c>
      <c r="B288" s="2" t="str">
        <f t="shared" si="43"/>
        <v/>
      </c>
      <c r="C288" s="2" t="str">
        <f t="shared" si="38"/>
        <v/>
      </c>
      <c r="D288" s="2" t="str">
        <f t="shared" si="44"/>
        <v/>
      </c>
      <c r="E288" s="2" t="str">
        <f t="shared" si="39"/>
        <v/>
      </c>
      <c r="I288" s="41" t="str">
        <f t="shared" si="40"/>
        <v/>
      </c>
      <c r="K288" s="41" t="str">
        <f t="shared" si="41"/>
        <v/>
      </c>
      <c r="N288" s="2" t="str">
        <f t="shared" si="42"/>
        <v/>
      </c>
      <c r="O288" s="2" t="str">
        <f t="shared" si="45"/>
        <v/>
      </c>
    </row>
    <row r="289" spans="1:15" x14ac:dyDescent="0.25">
      <c r="A289" s="2" t="str">
        <f t="shared" si="37"/>
        <v/>
      </c>
      <c r="B289" s="2" t="str">
        <f t="shared" si="43"/>
        <v/>
      </c>
      <c r="C289" s="2" t="str">
        <f t="shared" si="38"/>
        <v/>
      </c>
      <c r="D289" s="2" t="str">
        <f t="shared" si="44"/>
        <v/>
      </c>
      <c r="E289" s="2" t="str">
        <f t="shared" si="39"/>
        <v/>
      </c>
      <c r="I289" s="41" t="str">
        <f t="shared" si="40"/>
        <v/>
      </c>
      <c r="K289" s="41" t="str">
        <f t="shared" si="41"/>
        <v/>
      </c>
      <c r="N289" s="2" t="str">
        <f t="shared" si="42"/>
        <v/>
      </c>
      <c r="O289" s="2" t="str">
        <f t="shared" si="45"/>
        <v/>
      </c>
    </row>
    <row r="290" spans="1:15" x14ac:dyDescent="0.25">
      <c r="A290" s="2" t="str">
        <f t="shared" si="37"/>
        <v/>
      </c>
      <c r="B290" s="2" t="str">
        <f t="shared" si="43"/>
        <v/>
      </c>
      <c r="C290" s="2" t="str">
        <f t="shared" si="38"/>
        <v/>
      </c>
      <c r="D290" s="2" t="str">
        <f t="shared" si="44"/>
        <v/>
      </c>
      <c r="E290" s="2" t="str">
        <f t="shared" si="39"/>
        <v/>
      </c>
      <c r="I290" s="41" t="str">
        <f t="shared" si="40"/>
        <v/>
      </c>
      <c r="K290" s="41" t="str">
        <f t="shared" si="41"/>
        <v/>
      </c>
      <c r="N290" s="2" t="str">
        <f t="shared" si="42"/>
        <v/>
      </c>
      <c r="O290" s="2" t="str">
        <f t="shared" si="45"/>
        <v/>
      </c>
    </row>
    <row r="291" spans="1:15" x14ac:dyDescent="0.25">
      <c r="A291" s="2" t="str">
        <f t="shared" si="37"/>
        <v/>
      </c>
      <c r="B291" s="2" t="str">
        <f t="shared" si="43"/>
        <v/>
      </c>
      <c r="C291" s="2" t="str">
        <f t="shared" si="38"/>
        <v/>
      </c>
      <c r="D291" s="2" t="str">
        <f t="shared" si="44"/>
        <v/>
      </c>
      <c r="E291" s="2" t="str">
        <f t="shared" si="39"/>
        <v/>
      </c>
      <c r="I291" s="41" t="str">
        <f t="shared" si="40"/>
        <v/>
      </c>
      <c r="K291" s="41" t="str">
        <f t="shared" si="41"/>
        <v/>
      </c>
      <c r="N291" s="2" t="str">
        <f t="shared" si="42"/>
        <v/>
      </c>
      <c r="O291" s="2" t="str">
        <f t="shared" si="45"/>
        <v/>
      </c>
    </row>
    <row r="292" spans="1:15" x14ac:dyDescent="0.25">
      <c r="A292" s="2" t="str">
        <f t="shared" si="37"/>
        <v/>
      </c>
      <c r="B292" s="2" t="str">
        <f t="shared" si="43"/>
        <v/>
      </c>
      <c r="C292" s="2" t="str">
        <f t="shared" si="38"/>
        <v/>
      </c>
      <c r="D292" s="2" t="str">
        <f t="shared" si="44"/>
        <v/>
      </c>
      <c r="E292" s="2" t="str">
        <f t="shared" si="39"/>
        <v/>
      </c>
      <c r="I292" s="41" t="str">
        <f t="shared" si="40"/>
        <v/>
      </c>
      <c r="K292" s="41" t="str">
        <f t="shared" si="41"/>
        <v/>
      </c>
      <c r="N292" s="2" t="str">
        <f t="shared" si="42"/>
        <v/>
      </c>
      <c r="O292" s="2" t="str">
        <f t="shared" si="45"/>
        <v/>
      </c>
    </row>
    <row r="293" spans="1:15" x14ac:dyDescent="0.25">
      <c r="A293" s="2" t="str">
        <f t="shared" si="37"/>
        <v/>
      </c>
      <c r="B293" s="2" t="str">
        <f t="shared" si="43"/>
        <v/>
      </c>
      <c r="C293" s="2" t="str">
        <f t="shared" si="38"/>
        <v/>
      </c>
      <c r="D293" s="2" t="str">
        <f t="shared" si="44"/>
        <v/>
      </c>
      <c r="E293" s="2" t="str">
        <f t="shared" si="39"/>
        <v/>
      </c>
      <c r="I293" s="41" t="str">
        <f t="shared" si="40"/>
        <v/>
      </c>
      <c r="K293" s="41" t="str">
        <f t="shared" si="41"/>
        <v/>
      </c>
      <c r="N293" s="2" t="str">
        <f t="shared" si="42"/>
        <v/>
      </c>
      <c r="O293" s="2" t="str">
        <f t="shared" si="45"/>
        <v/>
      </c>
    </row>
    <row r="294" spans="1:15" x14ac:dyDescent="0.25">
      <c r="A294" s="2" t="str">
        <f t="shared" si="37"/>
        <v/>
      </c>
      <c r="B294" s="2" t="str">
        <f t="shared" si="43"/>
        <v/>
      </c>
      <c r="C294" s="2" t="str">
        <f t="shared" si="38"/>
        <v/>
      </c>
      <c r="D294" s="2" t="str">
        <f t="shared" si="44"/>
        <v/>
      </c>
      <c r="E294" s="2" t="str">
        <f t="shared" si="39"/>
        <v/>
      </c>
      <c r="I294" s="41" t="str">
        <f t="shared" si="40"/>
        <v/>
      </c>
      <c r="K294" s="41" t="str">
        <f t="shared" si="41"/>
        <v/>
      </c>
      <c r="N294" s="2" t="str">
        <f t="shared" si="42"/>
        <v/>
      </c>
      <c r="O294" s="2" t="str">
        <f t="shared" si="45"/>
        <v/>
      </c>
    </row>
    <row r="295" spans="1:15" x14ac:dyDescent="0.25">
      <c r="A295" s="2" t="str">
        <f t="shared" si="37"/>
        <v/>
      </c>
      <c r="B295" s="2" t="str">
        <f t="shared" si="43"/>
        <v/>
      </c>
      <c r="C295" s="2" t="str">
        <f t="shared" si="38"/>
        <v/>
      </c>
      <c r="D295" s="2" t="str">
        <f t="shared" si="44"/>
        <v/>
      </c>
      <c r="E295" s="2" t="str">
        <f t="shared" si="39"/>
        <v/>
      </c>
      <c r="I295" s="41" t="str">
        <f t="shared" si="40"/>
        <v/>
      </c>
      <c r="K295" s="41" t="str">
        <f t="shared" si="41"/>
        <v/>
      </c>
      <c r="N295" s="2" t="str">
        <f t="shared" si="42"/>
        <v/>
      </c>
      <c r="O295" s="2" t="str">
        <f t="shared" si="45"/>
        <v/>
      </c>
    </row>
    <row r="296" spans="1:15" x14ac:dyDescent="0.25">
      <c r="A296" s="2" t="str">
        <f t="shared" si="37"/>
        <v/>
      </c>
      <c r="B296" s="2" t="str">
        <f t="shared" si="43"/>
        <v/>
      </c>
      <c r="C296" s="2" t="str">
        <f t="shared" si="38"/>
        <v/>
      </c>
      <c r="D296" s="2" t="str">
        <f t="shared" si="44"/>
        <v/>
      </c>
      <c r="E296" s="2" t="str">
        <f t="shared" si="39"/>
        <v/>
      </c>
      <c r="I296" s="41" t="str">
        <f t="shared" si="40"/>
        <v/>
      </c>
      <c r="K296" s="41" t="str">
        <f t="shared" si="41"/>
        <v/>
      </c>
      <c r="N296" s="2" t="str">
        <f t="shared" si="42"/>
        <v/>
      </c>
      <c r="O296" s="2" t="str">
        <f t="shared" si="45"/>
        <v/>
      </c>
    </row>
    <row r="297" spans="1:15" x14ac:dyDescent="0.25">
      <c r="A297" s="2" t="str">
        <f t="shared" si="37"/>
        <v/>
      </c>
      <c r="B297" s="2" t="str">
        <f t="shared" si="43"/>
        <v/>
      </c>
      <c r="C297" s="2" t="str">
        <f t="shared" si="38"/>
        <v/>
      </c>
      <c r="D297" s="2" t="str">
        <f t="shared" si="44"/>
        <v/>
      </c>
      <c r="E297" s="2" t="str">
        <f t="shared" si="39"/>
        <v/>
      </c>
      <c r="I297" s="41" t="str">
        <f t="shared" si="40"/>
        <v/>
      </c>
      <c r="K297" s="41" t="str">
        <f t="shared" si="41"/>
        <v/>
      </c>
      <c r="N297" s="2" t="str">
        <f t="shared" si="42"/>
        <v/>
      </c>
      <c r="O297" s="2" t="str">
        <f t="shared" si="45"/>
        <v/>
      </c>
    </row>
    <row r="298" spans="1:15" x14ac:dyDescent="0.25">
      <c r="A298" s="2" t="str">
        <f t="shared" si="37"/>
        <v/>
      </c>
      <c r="B298" s="2" t="str">
        <f t="shared" si="43"/>
        <v/>
      </c>
      <c r="C298" s="2" t="str">
        <f t="shared" si="38"/>
        <v/>
      </c>
      <c r="D298" s="2" t="str">
        <f t="shared" si="44"/>
        <v/>
      </c>
      <c r="E298" s="2" t="str">
        <f t="shared" si="39"/>
        <v/>
      </c>
      <c r="I298" s="41" t="str">
        <f t="shared" si="40"/>
        <v/>
      </c>
      <c r="K298" s="41" t="str">
        <f t="shared" si="41"/>
        <v/>
      </c>
      <c r="N298" s="2" t="str">
        <f t="shared" si="42"/>
        <v/>
      </c>
      <c r="O298" s="2" t="str">
        <f t="shared" si="45"/>
        <v/>
      </c>
    </row>
    <row r="299" spans="1:15" x14ac:dyDescent="0.25">
      <c r="A299" s="2" t="str">
        <f t="shared" si="37"/>
        <v/>
      </c>
      <c r="B299" s="2" t="str">
        <f t="shared" si="43"/>
        <v/>
      </c>
      <c r="C299" s="2" t="str">
        <f t="shared" si="38"/>
        <v/>
      </c>
      <c r="D299" s="2" t="str">
        <f t="shared" si="44"/>
        <v/>
      </c>
      <c r="E299" s="2" t="str">
        <f t="shared" si="39"/>
        <v/>
      </c>
      <c r="I299" s="41" t="str">
        <f t="shared" si="40"/>
        <v/>
      </c>
      <c r="K299" s="41" t="str">
        <f t="shared" si="41"/>
        <v/>
      </c>
      <c r="N299" s="2" t="str">
        <f t="shared" si="42"/>
        <v/>
      </c>
      <c r="O299" s="2" t="str">
        <f t="shared" si="45"/>
        <v/>
      </c>
    </row>
    <row r="300" spans="1:15" x14ac:dyDescent="0.25">
      <c r="A300" s="2" t="str">
        <f t="shared" si="37"/>
        <v/>
      </c>
      <c r="B300" s="2" t="str">
        <f t="shared" si="43"/>
        <v/>
      </c>
      <c r="C300" s="2" t="str">
        <f t="shared" si="38"/>
        <v/>
      </c>
      <c r="D300" s="2" t="str">
        <f t="shared" si="44"/>
        <v/>
      </c>
      <c r="E300" s="2" t="str">
        <f t="shared" si="39"/>
        <v/>
      </c>
      <c r="I300" s="41" t="str">
        <f t="shared" si="40"/>
        <v/>
      </c>
      <c r="K300" s="41" t="str">
        <f t="shared" si="41"/>
        <v/>
      </c>
      <c r="N300" s="2" t="str">
        <f t="shared" si="42"/>
        <v/>
      </c>
      <c r="O300" s="2" t="str">
        <f t="shared" si="45"/>
        <v/>
      </c>
    </row>
    <row r="301" spans="1:15" x14ac:dyDescent="0.25">
      <c r="A301" s="2" t="str">
        <f t="shared" si="37"/>
        <v/>
      </c>
      <c r="B301" s="2" t="str">
        <f t="shared" si="43"/>
        <v/>
      </c>
      <c r="C301" s="2" t="str">
        <f t="shared" si="38"/>
        <v/>
      </c>
      <c r="D301" s="2" t="str">
        <f t="shared" si="44"/>
        <v/>
      </c>
      <c r="E301" s="2" t="str">
        <f t="shared" si="39"/>
        <v/>
      </c>
      <c r="I301" s="41" t="str">
        <f t="shared" si="40"/>
        <v/>
      </c>
      <c r="K301" s="41" t="str">
        <f t="shared" si="41"/>
        <v/>
      </c>
      <c r="N301" s="2" t="str">
        <f t="shared" si="42"/>
        <v/>
      </c>
      <c r="O301" s="2" t="str">
        <f t="shared" si="45"/>
        <v/>
      </c>
    </row>
    <row r="302" spans="1:15" x14ac:dyDescent="0.25">
      <c r="A302" s="2" t="str">
        <f t="shared" si="37"/>
        <v/>
      </c>
      <c r="B302" s="2" t="str">
        <f t="shared" si="43"/>
        <v/>
      </c>
      <c r="C302" s="2" t="str">
        <f t="shared" si="38"/>
        <v/>
      </c>
      <c r="D302" s="2" t="str">
        <f t="shared" si="44"/>
        <v/>
      </c>
      <c r="E302" s="2" t="str">
        <f t="shared" si="39"/>
        <v/>
      </c>
      <c r="I302" s="41" t="str">
        <f t="shared" si="40"/>
        <v/>
      </c>
      <c r="K302" s="41" t="str">
        <f t="shared" si="41"/>
        <v/>
      </c>
      <c r="N302" s="2" t="str">
        <f t="shared" si="42"/>
        <v/>
      </c>
      <c r="O302" s="2" t="str">
        <f t="shared" si="45"/>
        <v/>
      </c>
    </row>
    <row r="303" spans="1:15" x14ac:dyDescent="0.25">
      <c r="A303" s="2" t="str">
        <f t="shared" si="37"/>
        <v/>
      </c>
      <c r="B303" s="2" t="str">
        <f t="shared" si="43"/>
        <v/>
      </c>
      <c r="C303" s="2" t="str">
        <f t="shared" si="38"/>
        <v/>
      </c>
      <c r="D303" s="2" t="str">
        <f t="shared" si="44"/>
        <v/>
      </c>
      <c r="E303" s="2" t="str">
        <f t="shared" si="39"/>
        <v/>
      </c>
      <c r="I303" s="41" t="str">
        <f t="shared" si="40"/>
        <v/>
      </c>
      <c r="K303" s="41" t="str">
        <f t="shared" si="41"/>
        <v/>
      </c>
      <c r="N303" s="2" t="str">
        <f t="shared" si="42"/>
        <v/>
      </c>
      <c r="O303" s="2" t="str">
        <f t="shared" si="45"/>
        <v/>
      </c>
    </row>
    <row r="304" spans="1:15" x14ac:dyDescent="0.25">
      <c r="A304" s="2" t="str">
        <f t="shared" si="37"/>
        <v/>
      </c>
      <c r="B304" s="2" t="str">
        <f t="shared" si="43"/>
        <v/>
      </c>
      <c r="C304" s="2" t="str">
        <f t="shared" si="38"/>
        <v/>
      </c>
      <c r="D304" s="2" t="str">
        <f t="shared" si="44"/>
        <v/>
      </c>
      <c r="E304" s="2" t="str">
        <f t="shared" si="39"/>
        <v/>
      </c>
      <c r="I304" s="41" t="str">
        <f t="shared" si="40"/>
        <v/>
      </c>
      <c r="K304" s="41" t="str">
        <f t="shared" si="41"/>
        <v/>
      </c>
      <c r="N304" s="2" t="str">
        <f t="shared" si="42"/>
        <v/>
      </c>
      <c r="O304" s="2" t="str">
        <f t="shared" si="45"/>
        <v/>
      </c>
    </row>
    <row r="305" spans="1:15" x14ac:dyDescent="0.25">
      <c r="A305" s="2" t="str">
        <f t="shared" si="37"/>
        <v/>
      </c>
      <c r="B305" s="2" t="str">
        <f t="shared" si="43"/>
        <v/>
      </c>
      <c r="C305" s="2" t="str">
        <f t="shared" si="38"/>
        <v/>
      </c>
      <c r="D305" s="2" t="str">
        <f t="shared" si="44"/>
        <v/>
      </c>
      <c r="E305" s="2" t="str">
        <f t="shared" si="39"/>
        <v/>
      </c>
      <c r="I305" s="41" t="str">
        <f t="shared" si="40"/>
        <v/>
      </c>
      <c r="K305" s="41" t="str">
        <f t="shared" si="41"/>
        <v/>
      </c>
      <c r="N305" s="2" t="str">
        <f t="shared" si="42"/>
        <v/>
      </c>
      <c r="O305" s="2" t="str">
        <f t="shared" si="45"/>
        <v/>
      </c>
    </row>
    <row r="306" spans="1:15" x14ac:dyDescent="0.25">
      <c r="A306" s="2" t="str">
        <f t="shared" si="37"/>
        <v/>
      </c>
      <c r="B306" s="2" t="str">
        <f t="shared" si="43"/>
        <v/>
      </c>
      <c r="C306" s="2" t="str">
        <f t="shared" si="38"/>
        <v/>
      </c>
      <c r="D306" s="2" t="str">
        <f t="shared" si="44"/>
        <v/>
      </c>
      <c r="E306" s="2" t="str">
        <f t="shared" si="39"/>
        <v/>
      </c>
      <c r="I306" s="41" t="str">
        <f t="shared" si="40"/>
        <v/>
      </c>
      <c r="K306" s="41" t="str">
        <f t="shared" si="41"/>
        <v/>
      </c>
      <c r="N306" s="2" t="str">
        <f t="shared" si="42"/>
        <v/>
      </c>
      <c r="O306" s="2" t="str">
        <f t="shared" si="45"/>
        <v/>
      </c>
    </row>
    <row r="307" spans="1:15" x14ac:dyDescent="0.25">
      <c r="A307" s="2" t="str">
        <f t="shared" si="37"/>
        <v/>
      </c>
      <c r="B307" s="2" t="str">
        <f t="shared" si="43"/>
        <v/>
      </c>
      <c r="C307" s="2" t="str">
        <f t="shared" si="38"/>
        <v/>
      </c>
      <c r="D307" s="2" t="str">
        <f t="shared" si="44"/>
        <v/>
      </c>
      <c r="E307" s="2" t="str">
        <f t="shared" si="39"/>
        <v/>
      </c>
      <c r="I307" s="41" t="str">
        <f t="shared" si="40"/>
        <v/>
      </c>
      <c r="K307" s="41" t="str">
        <f t="shared" si="41"/>
        <v/>
      </c>
      <c r="N307" s="2" t="str">
        <f t="shared" si="42"/>
        <v/>
      </c>
      <c r="O307" s="2" t="str">
        <f t="shared" si="45"/>
        <v/>
      </c>
    </row>
    <row r="308" spans="1:15" x14ac:dyDescent="0.25">
      <c r="A308" s="2" t="str">
        <f t="shared" si="37"/>
        <v/>
      </c>
      <c r="B308" s="2" t="str">
        <f t="shared" si="43"/>
        <v/>
      </c>
      <c r="C308" s="2" t="str">
        <f t="shared" si="38"/>
        <v/>
      </c>
      <c r="D308" s="2" t="str">
        <f t="shared" si="44"/>
        <v/>
      </c>
      <c r="E308" s="2" t="str">
        <f t="shared" si="39"/>
        <v/>
      </c>
      <c r="I308" s="41" t="str">
        <f t="shared" si="40"/>
        <v/>
      </c>
      <c r="K308" s="41" t="str">
        <f t="shared" si="41"/>
        <v/>
      </c>
      <c r="N308" s="2" t="str">
        <f t="shared" si="42"/>
        <v/>
      </c>
      <c r="O308" s="2" t="str">
        <f t="shared" si="45"/>
        <v/>
      </c>
    </row>
    <row r="309" spans="1:15" x14ac:dyDescent="0.25">
      <c r="A309" s="2" t="str">
        <f t="shared" si="37"/>
        <v/>
      </c>
      <c r="B309" s="2" t="str">
        <f t="shared" si="43"/>
        <v/>
      </c>
      <c r="C309" s="2" t="str">
        <f t="shared" si="38"/>
        <v/>
      </c>
      <c r="D309" s="2" t="str">
        <f t="shared" si="44"/>
        <v/>
      </c>
      <c r="E309" s="2" t="str">
        <f t="shared" si="39"/>
        <v/>
      </c>
      <c r="I309" s="41" t="str">
        <f t="shared" si="40"/>
        <v/>
      </c>
      <c r="K309" s="41" t="str">
        <f t="shared" si="41"/>
        <v/>
      </c>
      <c r="N309" s="2" t="str">
        <f t="shared" si="42"/>
        <v/>
      </c>
      <c r="O309" s="2" t="str">
        <f t="shared" si="45"/>
        <v/>
      </c>
    </row>
    <row r="310" spans="1:15" x14ac:dyDescent="0.25">
      <c r="A310" s="2" t="str">
        <f t="shared" si="37"/>
        <v/>
      </c>
      <c r="B310" s="2" t="str">
        <f t="shared" si="43"/>
        <v/>
      </c>
      <c r="C310" s="2" t="str">
        <f t="shared" si="38"/>
        <v/>
      </c>
      <c r="D310" s="2" t="str">
        <f t="shared" si="44"/>
        <v/>
      </c>
      <c r="E310" s="2" t="str">
        <f t="shared" si="39"/>
        <v/>
      </c>
      <c r="I310" s="41" t="str">
        <f t="shared" si="40"/>
        <v/>
      </c>
      <c r="K310" s="41" t="str">
        <f t="shared" si="41"/>
        <v/>
      </c>
      <c r="N310" s="2" t="str">
        <f t="shared" si="42"/>
        <v/>
      </c>
      <c r="O310" s="2" t="str">
        <f t="shared" si="45"/>
        <v/>
      </c>
    </row>
    <row r="311" spans="1:15" x14ac:dyDescent="0.25">
      <c r="A311" s="2" t="str">
        <f t="shared" si="37"/>
        <v/>
      </c>
      <c r="B311" s="2" t="str">
        <f t="shared" si="43"/>
        <v/>
      </c>
      <c r="C311" s="2" t="str">
        <f t="shared" si="38"/>
        <v/>
      </c>
      <c r="D311" s="2" t="str">
        <f t="shared" si="44"/>
        <v/>
      </c>
      <c r="E311" s="2" t="str">
        <f t="shared" si="39"/>
        <v/>
      </c>
      <c r="I311" s="41" t="str">
        <f t="shared" si="40"/>
        <v/>
      </c>
      <c r="K311" s="41" t="str">
        <f t="shared" si="41"/>
        <v/>
      </c>
      <c r="N311" s="2" t="str">
        <f t="shared" si="42"/>
        <v/>
      </c>
      <c r="O311" s="2" t="str">
        <f t="shared" si="45"/>
        <v/>
      </c>
    </row>
    <row r="312" spans="1:15" x14ac:dyDescent="0.25">
      <c r="A312" s="2" t="str">
        <f t="shared" si="37"/>
        <v/>
      </c>
      <c r="B312" s="2" t="str">
        <f t="shared" si="43"/>
        <v/>
      </c>
      <c r="C312" s="2" t="str">
        <f t="shared" si="38"/>
        <v/>
      </c>
      <c r="D312" s="2" t="str">
        <f t="shared" si="44"/>
        <v/>
      </c>
      <c r="E312" s="2" t="str">
        <f t="shared" si="39"/>
        <v/>
      </c>
      <c r="I312" s="41" t="str">
        <f t="shared" si="40"/>
        <v/>
      </c>
      <c r="K312" s="41" t="str">
        <f t="shared" si="41"/>
        <v/>
      </c>
      <c r="N312" s="2" t="str">
        <f t="shared" si="42"/>
        <v/>
      </c>
      <c r="O312" s="2" t="str">
        <f t="shared" si="45"/>
        <v/>
      </c>
    </row>
    <row r="313" spans="1:15" x14ac:dyDescent="0.25">
      <c r="A313" s="2" t="str">
        <f t="shared" si="37"/>
        <v/>
      </c>
      <c r="B313" s="2" t="str">
        <f t="shared" si="43"/>
        <v/>
      </c>
      <c r="C313" s="2" t="str">
        <f t="shared" si="38"/>
        <v/>
      </c>
      <c r="D313" s="2" t="str">
        <f t="shared" si="44"/>
        <v/>
      </c>
      <c r="E313" s="2" t="str">
        <f t="shared" si="39"/>
        <v/>
      </c>
      <c r="I313" s="41" t="str">
        <f t="shared" si="40"/>
        <v/>
      </c>
      <c r="K313" s="41" t="str">
        <f t="shared" si="41"/>
        <v/>
      </c>
      <c r="N313" s="2" t="str">
        <f t="shared" si="42"/>
        <v/>
      </c>
      <c r="O313" s="2" t="str">
        <f t="shared" si="45"/>
        <v/>
      </c>
    </row>
    <row r="314" spans="1:15" x14ac:dyDescent="0.25">
      <c r="A314" s="2" t="str">
        <f t="shared" si="37"/>
        <v/>
      </c>
      <c r="B314" s="2" t="str">
        <f t="shared" si="43"/>
        <v/>
      </c>
      <c r="C314" s="2" t="str">
        <f t="shared" si="38"/>
        <v/>
      </c>
      <c r="D314" s="2" t="str">
        <f t="shared" si="44"/>
        <v/>
      </c>
      <c r="E314" s="2" t="str">
        <f t="shared" si="39"/>
        <v/>
      </c>
      <c r="I314" s="41" t="str">
        <f t="shared" si="40"/>
        <v/>
      </c>
      <c r="K314" s="41" t="str">
        <f t="shared" si="41"/>
        <v/>
      </c>
      <c r="N314" s="2" t="str">
        <f t="shared" si="42"/>
        <v/>
      </c>
      <c r="O314" s="2" t="str">
        <f t="shared" si="45"/>
        <v/>
      </c>
    </row>
    <row r="315" spans="1:15" x14ac:dyDescent="0.25">
      <c r="A315" s="2" t="str">
        <f t="shared" si="37"/>
        <v/>
      </c>
      <c r="B315" s="2" t="str">
        <f t="shared" si="43"/>
        <v/>
      </c>
      <c r="C315" s="2" t="str">
        <f t="shared" si="38"/>
        <v/>
      </c>
      <c r="D315" s="2" t="str">
        <f t="shared" si="44"/>
        <v/>
      </c>
      <c r="E315" s="2" t="str">
        <f t="shared" si="39"/>
        <v/>
      </c>
      <c r="I315" s="41" t="str">
        <f t="shared" si="40"/>
        <v/>
      </c>
      <c r="K315" s="41" t="str">
        <f t="shared" si="41"/>
        <v/>
      </c>
      <c r="N315" s="2" t="str">
        <f t="shared" si="42"/>
        <v/>
      </c>
      <c r="O315" s="2" t="str">
        <f t="shared" si="45"/>
        <v/>
      </c>
    </row>
    <row r="316" spans="1:15" x14ac:dyDescent="0.25">
      <c r="A316" s="2" t="str">
        <f t="shared" si="37"/>
        <v/>
      </c>
      <c r="B316" s="2" t="str">
        <f t="shared" si="43"/>
        <v/>
      </c>
      <c r="C316" s="2" t="str">
        <f t="shared" si="38"/>
        <v/>
      </c>
      <c r="D316" s="2" t="str">
        <f t="shared" si="44"/>
        <v/>
      </c>
      <c r="E316" s="2" t="str">
        <f t="shared" si="39"/>
        <v/>
      </c>
      <c r="I316" s="41" t="str">
        <f t="shared" si="40"/>
        <v/>
      </c>
      <c r="K316" s="41" t="str">
        <f t="shared" si="41"/>
        <v/>
      </c>
      <c r="N316" s="2" t="str">
        <f t="shared" si="42"/>
        <v/>
      </c>
      <c r="O316" s="2" t="str">
        <f t="shared" si="45"/>
        <v/>
      </c>
    </row>
    <row r="317" spans="1:15" x14ac:dyDescent="0.25">
      <c r="A317" s="2" t="str">
        <f t="shared" si="37"/>
        <v/>
      </c>
      <c r="B317" s="2" t="str">
        <f t="shared" si="43"/>
        <v/>
      </c>
      <c r="C317" s="2" t="str">
        <f t="shared" si="38"/>
        <v/>
      </c>
      <c r="D317" s="2" t="str">
        <f t="shared" si="44"/>
        <v/>
      </c>
      <c r="E317" s="2" t="str">
        <f t="shared" si="39"/>
        <v/>
      </c>
      <c r="I317" s="41" t="str">
        <f t="shared" si="40"/>
        <v/>
      </c>
      <c r="K317" s="41" t="str">
        <f t="shared" si="41"/>
        <v/>
      </c>
      <c r="N317" s="2" t="str">
        <f t="shared" si="42"/>
        <v/>
      </c>
      <c r="O317" s="2" t="str">
        <f t="shared" si="45"/>
        <v/>
      </c>
    </row>
    <row r="318" spans="1:15" x14ac:dyDescent="0.25">
      <c r="A318" s="2" t="str">
        <f t="shared" si="37"/>
        <v/>
      </c>
      <c r="B318" s="2" t="str">
        <f t="shared" si="43"/>
        <v/>
      </c>
      <c r="C318" s="2" t="str">
        <f t="shared" si="38"/>
        <v/>
      </c>
      <c r="D318" s="2" t="str">
        <f t="shared" si="44"/>
        <v/>
      </c>
      <c r="E318" s="2" t="str">
        <f t="shared" si="39"/>
        <v/>
      </c>
      <c r="I318" s="41" t="str">
        <f t="shared" si="40"/>
        <v/>
      </c>
      <c r="K318" s="41" t="str">
        <f t="shared" si="41"/>
        <v/>
      </c>
      <c r="N318" s="2" t="str">
        <f t="shared" si="42"/>
        <v/>
      </c>
      <c r="O318" s="2" t="str">
        <f t="shared" si="45"/>
        <v/>
      </c>
    </row>
    <row r="319" spans="1:15" x14ac:dyDescent="0.25">
      <c r="A319" s="2" t="str">
        <f t="shared" si="37"/>
        <v/>
      </c>
      <c r="B319" s="2" t="str">
        <f t="shared" si="43"/>
        <v/>
      </c>
      <c r="C319" s="2" t="str">
        <f t="shared" si="38"/>
        <v/>
      </c>
      <c r="D319" s="2" t="str">
        <f t="shared" si="44"/>
        <v/>
      </c>
      <c r="E319" s="2" t="str">
        <f t="shared" si="39"/>
        <v/>
      </c>
      <c r="I319" s="41" t="str">
        <f t="shared" si="40"/>
        <v/>
      </c>
      <c r="K319" s="41" t="str">
        <f t="shared" si="41"/>
        <v/>
      </c>
      <c r="N319" s="2" t="str">
        <f t="shared" si="42"/>
        <v/>
      </c>
      <c r="O319" s="2" t="str">
        <f t="shared" si="45"/>
        <v/>
      </c>
    </row>
    <row r="320" spans="1:15" x14ac:dyDescent="0.25">
      <c r="A320" s="2" t="str">
        <f t="shared" si="37"/>
        <v/>
      </c>
      <c r="B320" s="2" t="str">
        <f t="shared" si="43"/>
        <v/>
      </c>
      <c r="C320" s="2" t="str">
        <f t="shared" si="38"/>
        <v/>
      </c>
      <c r="D320" s="2" t="str">
        <f t="shared" si="44"/>
        <v/>
      </c>
      <c r="E320" s="2" t="str">
        <f t="shared" si="39"/>
        <v/>
      </c>
      <c r="I320" s="41" t="str">
        <f t="shared" si="40"/>
        <v/>
      </c>
      <c r="K320" s="41" t="str">
        <f t="shared" si="41"/>
        <v/>
      </c>
      <c r="N320" s="2" t="str">
        <f t="shared" si="42"/>
        <v/>
      </c>
      <c r="O320" s="2" t="str">
        <f t="shared" si="45"/>
        <v/>
      </c>
    </row>
    <row r="321" spans="1:15" x14ac:dyDescent="0.25">
      <c r="A321" s="2" t="str">
        <f t="shared" si="37"/>
        <v/>
      </c>
      <c r="B321" s="2" t="str">
        <f t="shared" si="43"/>
        <v/>
      </c>
      <c r="C321" s="2" t="str">
        <f t="shared" si="38"/>
        <v/>
      </c>
      <c r="D321" s="2" t="str">
        <f t="shared" si="44"/>
        <v/>
      </c>
      <c r="E321" s="2" t="str">
        <f t="shared" si="39"/>
        <v/>
      </c>
      <c r="I321" s="41" t="str">
        <f t="shared" si="40"/>
        <v/>
      </c>
      <c r="K321" s="41" t="str">
        <f t="shared" si="41"/>
        <v/>
      </c>
      <c r="N321" s="2" t="str">
        <f t="shared" si="42"/>
        <v/>
      </c>
      <c r="O321" s="2" t="str">
        <f t="shared" si="45"/>
        <v/>
      </c>
    </row>
    <row r="322" spans="1:15" x14ac:dyDescent="0.25">
      <c r="A322" s="2" t="str">
        <f t="shared" ref="A322:A385" si="46">IF(F322&lt;&gt;"",F322&amp;": "&amp;O322&amp;"/"&amp;G322&amp;L322,"")</f>
        <v/>
      </c>
      <c r="B322" s="2" t="str">
        <f t="shared" si="43"/>
        <v/>
      </c>
      <c r="C322" s="2" t="str">
        <f t="shared" ref="C322:C385" si="47">IFERROR(VLOOKUP(F322&amp;": "&amp;O322&amp;"/"&amp;G322&amp;L322+1,Awards_Index,2,FALSE),"")</f>
        <v/>
      </c>
      <c r="D322" s="2" t="str">
        <f t="shared" si="44"/>
        <v/>
      </c>
      <c r="E322" s="2" t="str">
        <f t="shared" ref="E322:E385" si="48">IF(D322="X",F322&amp;": "&amp;O322&amp;"/"&amp;G322,"")</f>
        <v/>
      </c>
      <c r="I322" s="41" t="str">
        <f t="shared" ref="I322:I385" si="49">IF(H322&lt;&gt;"",IF(P322&lt;CONV_Date,"Yes","No"),"")</f>
        <v/>
      </c>
      <c r="K322" s="41" t="str">
        <f t="shared" ref="K322:K385" si="50">IF(I322="Yes",IF(E322&lt;&gt;"",VLOOKUP(J322,Legacy_Data,4,FALSE),""),"")</f>
        <v/>
      </c>
      <c r="N322" s="2" t="str">
        <f t="shared" ref="N322:N385" si="51">IFERROR(VLOOKUP(M322,TRMN_Branches,3,FALSE),"")</f>
        <v/>
      </c>
      <c r="O322" s="2" t="str">
        <f t="shared" si="45"/>
        <v/>
      </c>
    </row>
    <row r="323" spans="1:15" x14ac:dyDescent="0.25">
      <c r="A323" s="2" t="str">
        <f t="shared" si="46"/>
        <v/>
      </c>
      <c r="B323" s="2" t="str">
        <f t="shared" ref="B323:B386" si="52">IF(A323&lt;&gt;"","X","")</f>
        <v/>
      </c>
      <c r="C323" s="2" t="str">
        <f t="shared" si="47"/>
        <v/>
      </c>
      <c r="D323" s="2" t="str">
        <f t="shared" ref="D323:D386" si="53">IF(A323&lt;&gt;"",IF(C323&lt;&gt;"X","X",""),"")</f>
        <v/>
      </c>
      <c r="E323" s="2" t="str">
        <f t="shared" si="48"/>
        <v/>
      </c>
      <c r="I323" s="41" t="str">
        <f t="shared" si="49"/>
        <v/>
      </c>
      <c r="K323" s="41" t="str">
        <f t="shared" si="50"/>
        <v/>
      </c>
      <c r="N323" s="2" t="str">
        <f t="shared" si="51"/>
        <v/>
      </c>
      <c r="O323" s="2" t="str">
        <f t="shared" ref="O323:O386" si="54">IF(F323&lt;&gt;"",IF(L323&lt;5,N323,N323&amp;"(I)"),"")</f>
        <v/>
      </c>
    </row>
    <row r="324" spans="1:15" x14ac:dyDescent="0.25">
      <c r="A324" s="2" t="str">
        <f t="shared" si="46"/>
        <v/>
      </c>
      <c r="B324" s="2" t="str">
        <f t="shared" si="52"/>
        <v/>
      </c>
      <c r="C324" s="2" t="str">
        <f t="shared" si="47"/>
        <v/>
      </c>
      <c r="D324" s="2" t="str">
        <f t="shared" si="53"/>
        <v/>
      </c>
      <c r="E324" s="2" t="str">
        <f t="shared" si="48"/>
        <v/>
      </c>
      <c r="I324" s="41" t="str">
        <f t="shared" si="49"/>
        <v/>
      </c>
      <c r="K324" s="41" t="str">
        <f t="shared" si="50"/>
        <v/>
      </c>
      <c r="N324" s="2" t="str">
        <f t="shared" si="51"/>
        <v/>
      </c>
      <c r="O324" s="2" t="str">
        <f t="shared" si="54"/>
        <v/>
      </c>
    </row>
    <row r="325" spans="1:15" x14ac:dyDescent="0.25">
      <c r="A325" s="2" t="str">
        <f t="shared" si="46"/>
        <v/>
      </c>
      <c r="B325" s="2" t="str">
        <f t="shared" si="52"/>
        <v/>
      </c>
      <c r="C325" s="2" t="str">
        <f t="shared" si="47"/>
        <v/>
      </c>
      <c r="D325" s="2" t="str">
        <f t="shared" si="53"/>
        <v/>
      </c>
      <c r="E325" s="2" t="str">
        <f t="shared" si="48"/>
        <v/>
      </c>
      <c r="I325" s="41" t="str">
        <f t="shared" si="49"/>
        <v/>
      </c>
      <c r="K325" s="41" t="str">
        <f t="shared" si="50"/>
        <v/>
      </c>
      <c r="N325" s="2" t="str">
        <f t="shared" si="51"/>
        <v/>
      </c>
      <c r="O325" s="2" t="str">
        <f t="shared" si="54"/>
        <v/>
      </c>
    </row>
    <row r="326" spans="1:15" x14ac:dyDescent="0.25">
      <c r="A326" s="2" t="str">
        <f t="shared" si="46"/>
        <v/>
      </c>
      <c r="B326" s="2" t="str">
        <f t="shared" si="52"/>
        <v/>
      </c>
      <c r="C326" s="2" t="str">
        <f t="shared" si="47"/>
        <v/>
      </c>
      <c r="D326" s="2" t="str">
        <f t="shared" si="53"/>
        <v/>
      </c>
      <c r="E326" s="2" t="str">
        <f t="shared" si="48"/>
        <v/>
      </c>
      <c r="I326" s="41" t="str">
        <f t="shared" si="49"/>
        <v/>
      </c>
      <c r="K326" s="41" t="str">
        <f t="shared" si="50"/>
        <v/>
      </c>
      <c r="N326" s="2" t="str">
        <f t="shared" si="51"/>
        <v/>
      </c>
      <c r="O326" s="2" t="str">
        <f t="shared" si="54"/>
        <v/>
      </c>
    </row>
    <row r="327" spans="1:15" x14ac:dyDescent="0.25">
      <c r="A327" s="2" t="str">
        <f t="shared" si="46"/>
        <v/>
      </c>
      <c r="B327" s="2" t="str">
        <f t="shared" si="52"/>
        <v/>
      </c>
      <c r="C327" s="2" t="str">
        <f t="shared" si="47"/>
        <v/>
      </c>
      <c r="D327" s="2" t="str">
        <f t="shared" si="53"/>
        <v/>
      </c>
      <c r="E327" s="2" t="str">
        <f t="shared" si="48"/>
        <v/>
      </c>
      <c r="I327" s="41" t="str">
        <f t="shared" si="49"/>
        <v/>
      </c>
      <c r="K327" s="41" t="str">
        <f t="shared" si="50"/>
        <v/>
      </c>
      <c r="N327" s="2" t="str">
        <f t="shared" si="51"/>
        <v/>
      </c>
      <c r="O327" s="2" t="str">
        <f t="shared" si="54"/>
        <v/>
      </c>
    </row>
    <row r="328" spans="1:15" x14ac:dyDescent="0.25">
      <c r="A328" s="2" t="str">
        <f t="shared" si="46"/>
        <v/>
      </c>
      <c r="B328" s="2" t="str">
        <f t="shared" si="52"/>
        <v/>
      </c>
      <c r="C328" s="2" t="str">
        <f t="shared" si="47"/>
        <v/>
      </c>
      <c r="D328" s="2" t="str">
        <f t="shared" si="53"/>
        <v/>
      </c>
      <c r="E328" s="2" t="str">
        <f t="shared" si="48"/>
        <v/>
      </c>
      <c r="I328" s="41" t="str">
        <f t="shared" si="49"/>
        <v/>
      </c>
      <c r="K328" s="41" t="str">
        <f t="shared" si="50"/>
        <v/>
      </c>
      <c r="N328" s="2" t="str">
        <f t="shared" si="51"/>
        <v/>
      </c>
      <c r="O328" s="2" t="str">
        <f t="shared" si="54"/>
        <v/>
      </c>
    </row>
    <row r="329" spans="1:15" x14ac:dyDescent="0.25">
      <c r="A329" s="2" t="str">
        <f t="shared" si="46"/>
        <v/>
      </c>
      <c r="B329" s="2" t="str">
        <f t="shared" si="52"/>
        <v/>
      </c>
      <c r="C329" s="2" t="str">
        <f t="shared" si="47"/>
        <v/>
      </c>
      <c r="D329" s="2" t="str">
        <f t="shared" si="53"/>
        <v/>
      </c>
      <c r="E329" s="2" t="str">
        <f t="shared" si="48"/>
        <v/>
      </c>
      <c r="I329" s="41" t="str">
        <f t="shared" si="49"/>
        <v/>
      </c>
      <c r="K329" s="41" t="str">
        <f t="shared" si="50"/>
        <v/>
      </c>
      <c r="N329" s="2" t="str">
        <f t="shared" si="51"/>
        <v/>
      </c>
      <c r="O329" s="2" t="str">
        <f t="shared" si="54"/>
        <v/>
      </c>
    </row>
    <row r="330" spans="1:15" x14ac:dyDescent="0.25">
      <c r="A330" s="2" t="str">
        <f t="shared" si="46"/>
        <v/>
      </c>
      <c r="B330" s="2" t="str">
        <f t="shared" si="52"/>
        <v/>
      </c>
      <c r="C330" s="2" t="str">
        <f t="shared" si="47"/>
        <v/>
      </c>
      <c r="D330" s="2" t="str">
        <f t="shared" si="53"/>
        <v/>
      </c>
      <c r="E330" s="2" t="str">
        <f t="shared" si="48"/>
        <v/>
      </c>
      <c r="I330" s="41" t="str">
        <f t="shared" si="49"/>
        <v/>
      </c>
      <c r="K330" s="41" t="str">
        <f t="shared" si="50"/>
        <v/>
      </c>
      <c r="N330" s="2" t="str">
        <f t="shared" si="51"/>
        <v/>
      </c>
      <c r="O330" s="2" t="str">
        <f t="shared" si="54"/>
        <v/>
      </c>
    </row>
    <row r="331" spans="1:15" x14ac:dyDescent="0.25">
      <c r="A331" s="2" t="str">
        <f t="shared" si="46"/>
        <v/>
      </c>
      <c r="B331" s="2" t="str">
        <f t="shared" si="52"/>
        <v/>
      </c>
      <c r="C331" s="2" t="str">
        <f t="shared" si="47"/>
        <v/>
      </c>
      <c r="D331" s="2" t="str">
        <f t="shared" si="53"/>
        <v/>
      </c>
      <c r="E331" s="2" t="str">
        <f t="shared" si="48"/>
        <v/>
      </c>
      <c r="I331" s="41" t="str">
        <f t="shared" si="49"/>
        <v/>
      </c>
      <c r="K331" s="41" t="str">
        <f t="shared" si="50"/>
        <v/>
      </c>
      <c r="N331" s="2" t="str">
        <f t="shared" si="51"/>
        <v/>
      </c>
      <c r="O331" s="2" t="str">
        <f t="shared" si="54"/>
        <v/>
      </c>
    </row>
    <row r="332" spans="1:15" x14ac:dyDescent="0.25">
      <c r="A332" s="2" t="str">
        <f t="shared" si="46"/>
        <v/>
      </c>
      <c r="B332" s="2" t="str">
        <f t="shared" si="52"/>
        <v/>
      </c>
      <c r="C332" s="2" t="str">
        <f t="shared" si="47"/>
        <v/>
      </c>
      <c r="D332" s="2" t="str">
        <f t="shared" si="53"/>
        <v/>
      </c>
      <c r="E332" s="2" t="str">
        <f t="shared" si="48"/>
        <v/>
      </c>
      <c r="I332" s="41" t="str">
        <f t="shared" si="49"/>
        <v/>
      </c>
      <c r="K332" s="41" t="str">
        <f t="shared" si="50"/>
        <v/>
      </c>
      <c r="N332" s="2" t="str">
        <f t="shared" si="51"/>
        <v/>
      </c>
      <c r="O332" s="2" t="str">
        <f t="shared" si="54"/>
        <v/>
      </c>
    </row>
    <row r="333" spans="1:15" x14ac:dyDescent="0.25">
      <c r="A333" s="2" t="str">
        <f t="shared" si="46"/>
        <v/>
      </c>
      <c r="B333" s="2" t="str">
        <f t="shared" si="52"/>
        <v/>
      </c>
      <c r="C333" s="2" t="str">
        <f t="shared" si="47"/>
        <v/>
      </c>
      <c r="D333" s="2" t="str">
        <f t="shared" si="53"/>
        <v/>
      </c>
      <c r="E333" s="2" t="str">
        <f t="shared" si="48"/>
        <v/>
      </c>
      <c r="I333" s="41" t="str">
        <f t="shared" si="49"/>
        <v/>
      </c>
      <c r="K333" s="41" t="str">
        <f t="shared" si="50"/>
        <v/>
      </c>
      <c r="N333" s="2" t="str">
        <f t="shared" si="51"/>
        <v/>
      </c>
      <c r="O333" s="2" t="str">
        <f t="shared" si="54"/>
        <v/>
      </c>
    </row>
    <row r="334" spans="1:15" x14ac:dyDescent="0.25">
      <c r="A334" s="2" t="str">
        <f t="shared" si="46"/>
        <v/>
      </c>
      <c r="B334" s="2" t="str">
        <f t="shared" si="52"/>
        <v/>
      </c>
      <c r="C334" s="2" t="str">
        <f t="shared" si="47"/>
        <v/>
      </c>
      <c r="D334" s="2" t="str">
        <f t="shared" si="53"/>
        <v/>
      </c>
      <c r="E334" s="2" t="str">
        <f t="shared" si="48"/>
        <v/>
      </c>
      <c r="I334" s="41" t="str">
        <f t="shared" si="49"/>
        <v/>
      </c>
      <c r="K334" s="41" t="str">
        <f t="shared" si="50"/>
        <v/>
      </c>
      <c r="N334" s="2" t="str">
        <f t="shared" si="51"/>
        <v/>
      </c>
      <c r="O334" s="2" t="str">
        <f t="shared" si="54"/>
        <v/>
      </c>
    </row>
    <row r="335" spans="1:15" x14ac:dyDescent="0.25">
      <c r="A335" s="2" t="str">
        <f t="shared" si="46"/>
        <v/>
      </c>
      <c r="B335" s="2" t="str">
        <f t="shared" si="52"/>
        <v/>
      </c>
      <c r="C335" s="2" t="str">
        <f t="shared" si="47"/>
        <v/>
      </c>
      <c r="D335" s="2" t="str">
        <f t="shared" si="53"/>
        <v/>
      </c>
      <c r="E335" s="2" t="str">
        <f t="shared" si="48"/>
        <v/>
      </c>
      <c r="I335" s="41" t="str">
        <f t="shared" si="49"/>
        <v/>
      </c>
      <c r="K335" s="41" t="str">
        <f t="shared" si="50"/>
        <v/>
      </c>
      <c r="N335" s="2" t="str">
        <f t="shared" si="51"/>
        <v/>
      </c>
      <c r="O335" s="2" t="str">
        <f t="shared" si="54"/>
        <v/>
      </c>
    </row>
    <row r="336" spans="1:15" x14ac:dyDescent="0.25">
      <c r="A336" s="2" t="str">
        <f t="shared" si="46"/>
        <v/>
      </c>
      <c r="B336" s="2" t="str">
        <f t="shared" si="52"/>
        <v/>
      </c>
      <c r="C336" s="2" t="str">
        <f t="shared" si="47"/>
        <v/>
      </c>
      <c r="D336" s="2" t="str">
        <f t="shared" si="53"/>
        <v/>
      </c>
      <c r="E336" s="2" t="str">
        <f t="shared" si="48"/>
        <v/>
      </c>
      <c r="I336" s="41" t="str">
        <f t="shared" si="49"/>
        <v/>
      </c>
      <c r="K336" s="41" t="str">
        <f t="shared" si="50"/>
        <v/>
      </c>
      <c r="N336" s="2" t="str">
        <f t="shared" si="51"/>
        <v/>
      </c>
      <c r="O336" s="2" t="str">
        <f t="shared" si="54"/>
        <v/>
      </c>
    </row>
    <row r="337" spans="1:15" x14ac:dyDescent="0.25">
      <c r="A337" s="2" t="str">
        <f t="shared" si="46"/>
        <v/>
      </c>
      <c r="B337" s="2" t="str">
        <f t="shared" si="52"/>
        <v/>
      </c>
      <c r="C337" s="2" t="str">
        <f t="shared" si="47"/>
        <v/>
      </c>
      <c r="D337" s="2" t="str">
        <f t="shared" si="53"/>
        <v/>
      </c>
      <c r="E337" s="2" t="str">
        <f t="shared" si="48"/>
        <v/>
      </c>
      <c r="I337" s="41" t="str">
        <f t="shared" si="49"/>
        <v/>
      </c>
      <c r="K337" s="41" t="str">
        <f t="shared" si="50"/>
        <v/>
      </c>
      <c r="N337" s="2" t="str">
        <f t="shared" si="51"/>
        <v/>
      </c>
      <c r="O337" s="2" t="str">
        <f t="shared" si="54"/>
        <v/>
      </c>
    </row>
    <row r="338" spans="1:15" x14ac:dyDescent="0.25">
      <c r="A338" s="2" t="str">
        <f t="shared" si="46"/>
        <v/>
      </c>
      <c r="B338" s="2" t="str">
        <f t="shared" si="52"/>
        <v/>
      </c>
      <c r="C338" s="2" t="str">
        <f t="shared" si="47"/>
        <v/>
      </c>
      <c r="D338" s="2" t="str">
        <f t="shared" si="53"/>
        <v/>
      </c>
      <c r="E338" s="2" t="str">
        <f t="shared" si="48"/>
        <v/>
      </c>
      <c r="I338" s="41" t="str">
        <f t="shared" si="49"/>
        <v/>
      </c>
      <c r="K338" s="41" t="str">
        <f t="shared" si="50"/>
        <v/>
      </c>
      <c r="N338" s="2" t="str">
        <f t="shared" si="51"/>
        <v/>
      </c>
      <c r="O338" s="2" t="str">
        <f t="shared" si="54"/>
        <v/>
      </c>
    </row>
    <row r="339" spans="1:15" x14ac:dyDescent="0.25">
      <c r="A339" s="2" t="str">
        <f t="shared" si="46"/>
        <v/>
      </c>
      <c r="B339" s="2" t="str">
        <f t="shared" si="52"/>
        <v/>
      </c>
      <c r="C339" s="2" t="str">
        <f t="shared" si="47"/>
        <v/>
      </c>
      <c r="D339" s="2" t="str">
        <f t="shared" si="53"/>
        <v/>
      </c>
      <c r="E339" s="2" t="str">
        <f t="shared" si="48"/>
        <v/>
      </c>
      <c r="I339" s="41" t="str">
        <f t="shared" si="49"/>
        <v/>
      </c>
      <c r="K339" s="41" t="str">
        <f t="shared" si="50"/>
        <v/>
      </c>
      <c r="N339" s="2" t="str">
        <f t="shared" si="51"/>
        <v/>
      </c>
      <c r="O339" s="2" t="str">
        <f t="shared" si="54"/>
        <v/>
      </c>
    </row>
    <row r="340" spans="1:15" x14ac:dyDescent="0.25">
      <c r="A340" s="2" t="str">
        <f t="shared" si="46"/>
        <v/>
      </c>
      <c r="B340" s="2" t="str">
        <f t="shared" si="52"/>
        <v/>
      </c>
      <c r="C340" s="2" t="str">
        <f t="shared" si="47"/>
        <v/>
      </c>
      <c r="D340" s="2" t="str">
        <f t="shared" si="53"/>
        <v/>
      </c>
      <c r="E340" s="2" t="str">
        <f t="shared" si="48"/>
        <v/>
      </c>
      <c r="I340" s="41" t="str">
        <f t="shared" si="49"/>
        <v/>
      </c>
      <c r="K340" s="41" t="str">
        <f t="shared" si="50"/>
        <v/>
      </c>
      <c r="N340" s="2" t="str">
        <f t="shared" si="51"/>
        <v/>
      </c>
      <c r="O340" s="2" t="str">
        <f t="shared" si="54"/>
        <v/>
      </c>
    </row>
    <row r="341" spans="1:15" x14ac:dyDescent="0.25">
      <c r="A341" s="2" t="str">
        <f t="shared" si="46"/>
        <v/>
      </c>
      <c r="B341" s="2" t="str">
        <f t="shared" si="52"/>
        <v/>
      </c>
      <c r="C341" s="2" t="str">
        <f t="shared" si="47"/>
        <v/>
      </c>
      <c r="D341" s="2" t="str">
        <f t="shared" si="53"/>
        <v/>
      </c>
      <c r="E341" s="2" t="str">
        <f t="shared" si="48"/>
        <v/>
      </c>
      <c r="I341" s="41" t="str">
        <f t="shared" si="49"/>
        <v/>
      </c>
      <c r="K341" s="41" t="str">
        <f t="shared" si="50"/>
        <v/>
      </c>
      <c r="N341" s="2" t="str">
        <f t="shared" si="51"/>
        <v/>
      </c>
      <c r="O341" s="2" t="str">
        <f t="shared" si="54"/>
        <v/>
      </c>
    </row>
    <row r="342" spans="1:15" x14ac:dyDescent="0.25">
      <c r="A342" s="2" t="str">
        <f t="shared" si="46"/>
        <v/>
      </c>
      <c r="B342" s="2" t="str">
        <f t="shared" si="52"/>
        <v/>
      </c>
      <c r="C342" s="2" t="str">
        <f t="shared" si="47"/>
        <v/>
      </c>
      <c r="D342" s="2" t="str">
        <f t="shared" si="53"/>
        <v/>
      </c>
      <c r="E342" s="2" t="str">
        <f t="shared" si="48"/>
        <v/>
      </c>
      <c r="I342" s="41" t="str">
        <f t="shared" si="49"/>
        <v/>
      </c>
      <c r="K342" s="41" t="str">
        <f t="shared" si="50"/>
        <v/>
      </c>
      <c r="N342" s="2" t="str">
        <f t="shared" si="51"/>
        <v/>
      </c>
      <c r="O342" s="2" t="str">
        <f t="shared" si="54"/>
        <v/>
      </c>
    </row>
    <row r="343" spans="1:15" x14ac:dyDescent="0.25">
      <c r="A343" s="2" t="str">
        <f t="shared" si="46"/>
        <v/>
      </c>
      <c r="B343" s="2" t="str">
        <f t="shared" si="52"/>
        <v/>
      </c>
      <c r="C343" s="2" t="str">
        <f t="shared" si="47"/>
        <v/>
      </c>
      <c r="D343" s="2" t="str">
        <f t="shared" si="53"/>
        <v/>
      </c>
      <c r="E343" s="2" t="str">
        <f t="shared" si="48"/>
        <v/>
      </c>
      <c r="I343" s="41" t="str">
        <f t="shared" si="49"/>
        <v/>
      </c>
      <c r="K343" s="41" t="str">
        <f t="shared" si="50"/>
        <v/>
      </c>
      <c r="N343" s="2" t="str">
        <f t="shared" si="51"/>
        <v/>
      </c>
      <c r="O343" s="2" t="str">
        <f t="shared" si="54"/>
        <v/>
      </c>
    </row>
    <row r="344" spans="1:15" x14ac:dyDescent="0.25">
      <c r="A344" s="2" t="str">
        <f t="shared" si="46"/>
        <v/>
      </c>
      <c r="B344" s="2" t="str">
        <f t="shared" si="52"/>
        <v/>
      </c>
      <c r="C344" s="2" t="str">
        <f t="shared" si="47"/>
        <v/>
      </c>
      <c r="D344" s="2" t="str">
        <f t="shared" si="53"/>
        <v/>
      </c>
      <c r="E344" s="2" t="str">
        <f t="shared" si="48"/>
        <v/>
      </c>
      <c r="I344" s="41" t="str">
        <f t="shared" si="49"/>
        <v/>
      </c>
      <c r="K344" s="41" t="str">
        <f t="shared" si="50"/>
        <v/>
      </c>
      <c r="N344" s="2" t="str">
        <f t="shared" si="51"/>
        <v/>
      </c>
      <c r="O344" s="2" t="str">
        <f t="shared" si="54"/>
        <v/>
      </c>
    </row>
    <row r="345" spans="1:15" x14ac:dyDescent="0.25">
      <c r="A345" s="2" t="str">
        <f t="shared" si="46"/>
        <v/>
      </c>
      <c r="B345" s="2" t="str">
        <f t="shared" si="52"/>
        <v/>
      </c>
      <c r="C345" s="2" t="str">
        <f t="shared" si="47"/>
        <v/>
      </c>
      <c r="D345" s="2" t="str">
        <f t="shared" si="53"/>
        <v/>
      </c>
      <c r="E345" s="2" t="str">
        <f t="shared" si="48"/>
        <v/>
      </c>
      <c r="I345" s="41" t="str">
        <f t="shared" si="49"/>
        <v/>
      </c>
      <c r="K345" s="41" t="str">
        <f t="shared" si="50"/>
        <v/>
      </c>
      <c r="N345" s="2" t="str">
        <f t="shared" si="51"/>
        <v/>
      </c>
      <c r="O345" s="2" t="str">
        <f t="shared" si="54"/>
        <v/>
      </c>
    </row>
    <row r="346" spans="1:15" x14ac:dyDescent="0.25">
      <c r="A346" s="2" t="str">
        <f t="shared" si="46"/>
        <v/>
      </c>
      <c r="B346" s="2" t="str">
        <f t="shared" si="52"/>
        <v/>
      </c>
      <c r="C346" s="2" t="str">
        <f t="shared" si="47"/>
        <v/>
      </c>
      <c r="D346" s="2" t="str">
        <f t="shared" si="53"/>
        <v/>
      </c>
      <c r="E346" s="2" t="str">
        <f t="shared" si="48"/>
        <v/>
      </c>
      <c r="I346" s="41" t="str">
        <f t="shared" si="49"/>
        <v/>
      </c>
      <c r="K346" s="41" t="str">
        <f t="shared" si="50"/>
        <v/>
      </c>
      <c r="N346" s="2" t="str">
        <f t="shared" si="51"/>
        <v/>
      </c>
      <c r="O346" s="2" t="str">
        <f t="shared" si="54"/>
        <v/>
      </c>
    </row>
    <row r="347" spans="1:15" x14ac:dyDescent="0.25">
      <c r="A347" s="2" t="str">
        <f t="shared" si="46"/>
        <v/>
      </c>
      <c r="B347" s="2" t="str">
        <f t="shared" si="52"/>
        <v/>
      </c>
      <c r="C347" s="2" t="str">
        <f t="shared" si="47"/>
        <v/>
      </c>
      <c r="D347" s="2" t="str">
        <f t="shared" si="53"/>
        <v/>
      </c>
      <c r="E347" s="2" t="str">
        <f t="shared" si="48"/>
        <v/>
      </c>
      <c r="I347" s="41" t="str">
        <f t="shared" si="49"/>
        <v/>
      </c>
      <c r="K347" s="41" t="str">
        <f t="shared" si="50"/>
        <v/>
      </c>
      <c r="N347" s="2" t="str">
        <f t="shared" si="51"/>
        <v/>
      </c>
      <c r="O347" s="2" t="str">
        <f t="shared" si="54"/>
        <v/>
      </c>
    </row>
    <row r="348" spans="1:15" x14ac:dyDescent="0.25">
      <c r="A348" s="2" t="str">
        <f t="shared" si="46"/>
        <v/>
      </c>
      <c r="B348" s="2" t="str">
        <f t="shared" si="52"/>
        <v/>
      </c>
      <c r="C348" s="2" t="str">
        <f t="shared" si="47"/>
        <v/>
      </c>
      <c r="D348" s="2" t="str">
        <f t="shared" si="53"/>
        <v/>
      </c>
      <c r="E348" s="2" t="str">
        <f t="shared" si="48"/>
        <v/>
      </c>
      <c r="I348" s="41" t="str">
        <f t="shared" si="49"/>
        <v/>
      </c>
      <c r="K348" s="41" t="str">
        <f t="shared" si="50"/>
        <v/>
      </c>
      <c r="N348" s="2" t="str">
        <f t="shared" si="51"/>
        <v/>
      </c>
      <c r="O348" s="2" t="str">
        <f t="shared" si="54"/>
        <v/>
      </c>
    </row>
    <row r="349" spans="1:15" x14ac:dyDescent="0.25">
      <c r="A349" s="2" t="str">
        <f t="shared" si="46"/>
        <v/>
      </c>
      <c r="B349" s="2" t="str">
        <f t="shared" si="52"/>
        <v/>
      </c>
      <c r="C349" s="2" t="str">
        <f t="shared" si="47"/>
        <v/>
      </c>
      <c r="D349" s="2" t="str">
        <f t="shared" si="53"/>
        <v/>
      </c>
      <c r="E349" s="2" t="str">
        <f t="shared" si="48"/>
        <v/>
      </c>
      <c r="I349" s="41" t="str">
        <f t="shared" si="49"/>
        <v/>
      </c>
      <c r="K349" s="41" t="str">
        <f t="shared" si="50"/>
        <v/>
      </c>
      <c r="N349" s="2" t="str">
        <f t="shared" si="51"/>
        <v/>
      </c>
      <c r="O349" s="2" t="str">
        <f t="shared" si="54"/>
        <v/>
      </c>
    </row>
    <row r="350" spans="1:15" x14ac:dyDescent="0.25">
      <c r="A350" s="2" t="str">
        <f t="shared" si="46"/>
        <v/>
      </c>
      <c r="B350" s="2" t="str">
        <f t="shared" si="52"/>
        <v/>
      </c>
      <c r="C350" s="2" t="str">
        <f t="shared" si="47"/>
        <v/>
      </c>
      <c r="D350" s="2" t="str">
        <f t="shared" si="53"/>
        <v/>
      </c>
      <c r="E350" s="2" t="str">
        <f t="shared" si="48"/>
        <v/>
      </c>
      <c r="I350" s="41" t="str">
        <f t="shared" si="49"/>
        <v/>
      </c>
      <c r="K350" s="41" t="str">
        <f t="shared" si="50"/>
        <v/>
      </c>
      <c r="N350" s="2" t="str">
        <f t="shared" si="51"/>
        <v/>
      </c>
      <c r="O350" s="2" t="str">
        <f t="shared" si="54"/>
        <v/>
      </c>
    </row>
    <row r="351" spans="1:15" x14ac:dyDescent="0.25">
      <c r="A351" s="2" t="str">
        <f t="shared" si="46"/>
        <v/>
      </c>
      <c r="B351" s="2" t="str">
        <f t="shared" si="52"/>
        <v/>
      </c>
      <c r="C351" s="2" t="str">
        <f t="shared" si="47"/>
        <v/>
      </c>
      <c r="D351" s="2" t="str">
        <f t="shared" si="53"/>
        <v/>
      </c>
      <c r="E351" s="2" t="str">
        <f t="shared" si="48"/>
        <v/>
      </c>
      <c r="I351" s="41" t="str">
        <f t="shared" si="49"/>
        <v/>
      </c>
      <c r="K351" s="41" t="str">
        <f t="shared" si="50"/>
        <v/>
      </c>
      <c r="N351" s="2" t="str">
        <f t="shared" si="51"/>
        <v/>
      </c>
      <c r="O351" s="2" t="str">
        <f t="shared" si="54"/>
        <v/>
      </c>
    </row>
    <row r="352" spans="1:15" x14ac:dyDescent="0.25">
      <c r="A352" s="2" t="str">
        <f t="shared" si="46"/>
        <v/>
      </c>
      <c r="B352" s="2" t="str">
        <f t="shared" si="52"/>
        <v/>
      </c>
      <c r="C352" s="2" t="str">
        <f t="shared" si="47"/>
        <v/>
      </c>
      <c r="D352" s="2" t="str">
        <f t="shared" si="53"/>
        <v/>
      </c>
      <c r="E352" s="2" t="str">
        <f t="shared" si="48"/>
        <v/>
      </c>
      <c r="I352" s="41" t="str">
        <f t="shared" si="49"/>
        <v/>
      </c>
      <c r="K352" s="41" t="str">
        <f t="shared" si="50"/>
        <v/>
      </c>
      <c r="N352" s="2" t="str">
        <f t="shared" si="51"/>
        <v/>
      </c>
      <c r="O352" s="2" t="str">
        <f t="shared" si="54"/>
        <v/>
      </c>
    </row>
    <row r="353" spans="1:15" x14ac:dyDescent="0.25">
      <c r="A353" s="2" t="str">
        <f t="shared" si="46"/>
        <v/>
      </c>
      <c r="B353" s="2" t="str">
        <f t="shared" si="52"/>
        <v/>
      </c>
      <c r="C353" s="2" t="str">
        <f t="shared" si="47"/>
        <v/>
      </c>
      <c r="D353" s="2" t="str">
        <f t="shared" si="53"/>
        <v/>
      </c>
      <c r="E353" s="2" t="str">
        <f t="shared" si="48"/>
        <v/>
      </c>
      <c r="I353" s="41" t="str">
        <f t="shared" si="49"/>
        <v/>
      </c>
      <c r="K353" s="41" t="str">
        <f t="shared" si="50"/>
        <v/>
      </c>
      <c r="N353" s="2" t="str">
        <f t="shared" si="51"/>
        <v/>
      </c>
      <c r="O353" s="2" t="str">
        <f t="shared" si="54"/>
        <v/>
      </c>
    </row>
    <row r="354" spans="1:15" x14ac:dyDescent="0.25">
      <c r="A354" s="2" t="str">
        <f t="shared" si="46"/>
        <v/>
      </c>
      <c r="B354" s="2" t="str">
        <f t="shared" si="52"/>
        <v/>
      </c>
      <c r="C354" s="2" t="str">
        <f t="shared" si="47"/>
        <v/>
      </c>
      <c r="D354" s="2" t="str">
        <f t="shared" si="53"/>
        <v/>
      </c>
      <c r="E354" s="2" t="str">
        <f t="shared" si="48"/>
        <v/>
      </c>
      <c r="I354" s="41" t="str">
        <f t="shared" si="49"/>
        <v/>
      </c>
      <c r="K354" s="41" t="str">
        <f t="shared" si="50"/>
        <v/>
      </c>
      <c r="N354" s="2" t="str">
        <f t="shared" si="51"/>
        <v/>
      </c>
      <c r="O354" s="2" t="str">
        <f t="shared" si="54"/>
        <v/>
      </c>
    </row>
    <row r="355" spans="1:15" x14ac:dyDescent="0.25">
      <c r="A355" s="2" t="str">
        <f t="shared" si="46"/>
        <v/>
      </c>
      <c r="B355" s="2" t="str">
        <f t="shared" si="52"/>
        <v/>
      </c>
      <c r="C355" s="2" t="str">
        <f t="shared" si="47"/>
        <v/>
      </c>
      <c r="D355" s="2" t="str">
        <f t="shared" si="53"/>
        <v/>
      </c>
      <c r="E355" s="2" t="str">
        <f t="shared" si="48"/>
        <v/>
      </c>
      <c r="I355" s="41" t="str">
        <f t="shared" si="49"/>
        <v/>
      </c>
      <c r="K355" s="41" t="str">
        <f t="shared" si="50"/>
        <v/>
      </c>
      <c r="N355" s="2" t="str">
        <f t="shared" si="51"/>
        <v/>
      </c>
      <c r="O355" s="2" t="str">
        <f t="shared" si="54"/>
        <v/>
      </c>
    </row>
    <row r="356" spans="1:15" x14ac:dyDescent="0.25">
      <c r="A356" s="2" t="str">
        <f t="shared" si="46"/>
        <v/>
      </c>
      <c r="B356" s="2" t="str">
        <f t="shared" si="52"/>
        <v/>
      </c>
      <c r="C356" s="2" t="str">
        <f t="shared" si="47"/>
        <v/>
      </c>
      <c r="D356" s="2" t="str">
        <f t="shared" si="53"/>
        <v/>
      </c>
      <c r="E356" s="2" t="str">
        <f t="shared" si="48"/>
        <v/>
      </c>
      <c r="I356" s="41" t="str">
        <f t="shared" si="49"/>
        <v/>
      </c>
      <c r="K356" s="41" t="str">
        <f t="shared" si="50"/>
        <v/>
      </c>
      <c r="N356" s="2" t="str">
        <f t="shared" si="51"/>
        <v/>
      </c>
      <c r="O356" s="2" t="str">
        <f t="shared" si="54"/>
        <v/>
      </c>
    </row>
    <row r="357" spans="1:15" x14ac:dyDescent="0.25">
      <c r="A357" s="2" t="str">
        <f t="shared" si="46"/>
        <v/>
      </c>
      <c r="B357" s="2" t="str">
        <f t="shared" si="52"/>
        <v/>
      </c>
      <c r="C357" s="2" t="str">
        <f t="shared" si="47"/>
        <v/>
      </c>
      <c r="D357" s="2" t="str">
        <f t="shared" si="53"/>
        <v/>
      </c>
      <c r="E357" s="2" t="str">
        <f t="shared" si="48"/>
        <v/>
      </c>
      <c r="I357" s="41" t="str">
        <f t="shared" si="49"/>
        <v/>
      </c>
      <c r="K357" s="41" t="str">
        <f t="shared" si="50"/>
        <v/>
      </c>
      <c r="N357" s="2" t="str">
        <f t="shared" si="51"/>
        <v/>
      </c>
      <c r="O357" s="2" t="str">
        <f t="shared" si="54"/>
        <v/>
      </c>
    </row>
    <row r="358" spans="1:15" x14ac:dyDescent="0.25">
      <c r="A358" s="2" t="str">
        <f t="shared" si="46"/>
        <v/>
      </c>
      <c r="B358" s="2" t="str">
        <f t="shared" si="52"/>
        <v/>
      </c>
      <c r="C358" s="2" t="str">
        <f t="shared" si="47"/>
        <v/>
      </c>
      <c r="D358" s="2" t="str">
        <f t="shared" si="53"/>
        <v/>
      </c>
      <c r="E358" s="2" t="str">
        <f t="shared" si="48"/>
        <v/>
      </c>
      <c r="I358" s="41" t="str">
        <f t="shared" si="49"/>
        <v/>
      </c>
      <c r="K358" s="41" t="str">
        <f t="shared" si="50"/>
        <v/>
      </c>
      <c r="N358" s="2" t="str">
        <f t="shared" si="51"/>
        <v/>
      </c>
      <c r="O358" s="2" t="str">
        <f t="shared" si="54"/>
        <v/>
      </c>
    </row>
    <row r="359" spans="1:15" x14ac:dyDescent="0.25">
      <c r="A359" s="2" t="str">
        <f t="shared" si="46"/>
        <v/>
      </c>
      <c r="B359" s="2" t="str">
        <f t="shared" si="52"/>
        <v/>
      </c>
      <c r="C359" s="2" t="str">
        <f t="shared" si="47"/>
        <v/>
      </c>
      <c r="D359" s="2" t="str">
        <f t="shared" si="53"/>
        <v/>
      </c>
      <c r="E359" s="2" t="str">
        <f t="shared" si="48"/>
        <v/>
      </c>
      <c r="I359" s="41" t="str">
        <f t="shared" si="49"/>
        <v/>
      </c>
      <c r="K359" s="41" t="str">
        <f t="shared" si="50"/>
        <v/>
      </c>
      <c r="N359" s="2" t="str">
        <f t="shared" si="51"/>
        <v/>
      </c>
      <c r="O359" s="2" t="str">
        <f t="shared" si="54"/>
        <v/>
      </c>
    </row>
    <row r="360" spans="1:15" x14ac:dyDescent="0.25">
      <c r="A360" s="2" t="str">
        <f t="shared" si="46"/>
        <v/>
      </c>
      <c r="B360" s="2" t="str">
        <f t="shared" si="52"/>
        <v/>
      </c>
      <c r="C360" s="2" t="str">
        <f t="shared" si="47"/>
        <v/>
      </c>
      <c r="D360" s="2" t="str">
        <f t="shared" si="53"/>
        <v/>
      </c>
      <c r="E360" s="2" t="str">
        <f t="shared" si="48"/>
        <v/>
      </c>
      <c r="I360" s="41" t="str">
        <f t="shared" si="49"/>
        <v/>
      </c>
      <c r="K360" s="41" t="str">
        <f t="shared" si="50"/>
        <v/>
      </c>
      <c r="N360" s="2" t="str">
        <f t="shared" si="51"/>
        <v/>
      </c>
      <c r="O360" s="2" t="str">
        <f t="shared" si="54"/>
        <v/>
      </c>
    </row>
    <row r="361" spans="1:15" x14ac:dyDescent="0.25">
      <c r="A361" s="2" t="str">
        <f t="shared" si="46"/>
        <v/>
      </c>
      <c r="B361" s="2" t="str">
        <f t="shared" si="52"/>
        <v/>
      </c>
      <c r="C361" s="2" t="str">
        <f t="shared" si="47"/>
        <v/>
      </c>
      <c r="D361" s="2" t="str">
        <f t="shared" si="53"/>
        <v/>
      </c>
      <c r="E361" s="2" t="str">
        <f t="shared" si="48"/>
        <v/>
      </c>
      <c r="I361" s="41" t="str">
        <f t="shared" si="49"/>
        <v/>
      </c>
      <c r="K361" s="41" t="str">
        <f t="shared" si="50"/>
        <v/>
      </c>
      <c r="N361" s="2" t="str">
        <f t="shared" si="51"/>
        <v/>
      </c>
      <c r="O361" s="2" t="str">
        <f t="shared" si="54"/>
        <v/>
      </c>
    </row>
    <row r="362" spans="1:15" x14ac:dyDescent="0.25">
      <c r="A362" s="2" t="str">
        <f t="shared" si="46"/>
        <v/>
      </c>
      <c r="B362" s="2" t="str">
        <f t="shared" si="52"/>
        <v/>
      </c>
      <c r="C362" s="2" t="str">
        <f t="shared" si="47"/>
        <v/>
      </c>
      <c r="D362" s="2" t="str">
        <f t="shared" si="53"/>
        <v/>
      </c>
      <c r="E362" s="2" t="str">
        <f t="shared" si="48"/>
        <v/>
      </c>
      <c r="I362" s="41" t="str">
        <f t="shared" si="49"/>
        <v/>
      </c>
      <c r="K362" s="41" t="str">
        <f t="shared" si="50"/>
        <v/>
      </c>
      <c r="N362" s="2" t="str">
        <f t="shared" si="51"/>
        <v/>
      </c>
      <c r="O362" s="2" t="str">
        <f t="shared" si="54"/>
        <v/>
      </c>
    </row>
    <row r="363" spans="1:15" x14ac:dyDescent="0.25">
      <c r="A363" s="2" t="str">
        <f t="shared" si="46"/>
        <v/>
      </c>
      <c r="B363" s="2" t="str">
        <f t="shared" si="52"/>
        <v/>
      </c>
      <c r="C363" s="2" t="str">
        <f t="shared" si="47"/>
        <v/>
      </c>
      <c r="D363" s="2" t="str">
        <f t="shared" si="53"/>
        <v/>
      </c>
      <c r="E363" s="2" t="str">
        <f t="shared" si="48"/>
        <v/>
      </c>
      <c r="I363" s="41" t="str">
        <f t="shared" si="49"/>
        <v/>
      </c>
      <c r="K363" s="41" t="str">
        <f t="shared" si="50"/>
        <v/>
      </c>
      <c r="N363" s="2" t="str">
        <f t="shared" si="51"/>
        <v/>
      </c>
      <c r="O363" s="2" t="str">
        <f t="shared" si="54"/>
        <v/>
      </c>
    </row>
    <row r="364" spans="1:15" x14ac:dyDescent="0.25">
      <c r="A364" s="2" t="str">
        <f t="shared" si="46"/>
        <v/>
      </c>
      <c r="B364" s="2" t="str">
        <f t="shared" si="52"/>
        <v/>
      </c>
      <c r="C364" s="2" t="str">
        <f t="shared" si="47"/>
        <v/>
      </c>
      <c r="D364" s="2" t="str">
        <f t="shared" si="53"/>
        <v/>
      </c>
      <c r="E364" s="2" t="str">
        <f t="shared" si="48"/>
        <v/>
      </c>
      <c r="I364" s="41" t="str">
        <f t="shared" si="49"/>
        <v/>
      </c>
      <c r="K364" s="41" t="str">
        <f t="shared" si="50"/>
        <v/>
      </c>
      <c r="N364" s="2" t="str">
        <f t="shared" si="51"/>
        <v/>
      </c>
      <c r="O364" s="2" t="str">
        <f t="shared" si="54"/>
        <v/>
      </c>
    </row>
    <row r="365" spans="1:15" x14ac:dyDescent="0.25">
      <c r="A365" s="2" t="str">
        <f t="shared" si="46"/>
        <v/>
      </c>
      <c r="B365" s="2" t="str">
        <f t="shared" si="52"/>
        <v/>
      </c>
      <c r="C365" s="2" t="str">
        <f t="shared" si="47"/>
        <v/>
      </c>
      <c r="D365" s="2" t="str">
        <f t="shared" si="53"/>
        <v/>
      </c>
      <c r="E365" s="2" t="str">
        <f t="shared" si="48"/>
        <v/>
      </c>
      <c r="I365" s="41" t="str">
        <f t="shared" si="49"/>
        <v/>
      </c>
      <c r="K365" s="41" t="str">
        <f t="shared" si="50"/>
        <v/>
      </c>
      <c r="N365" s="2" t="str">
        <f t="shared" si="51"/>
        <v/>
      </c>
      <c r="O365" s="2" t="str">
        <f t="shared" si="54"/>
        <v/>
      </c>
    </row>
    <row r="366" spans="1:15" x14ac:dyDescent="0.25">
      <c r="A366" s="2" t="str">
        <f t="shared" si="46"/>
        <v/>
      </c>
      <c r="B366" s="2" t="str">
        <f t="shared" si="52"/>
        <v/>
      </c>
      <c r="C366" s="2" t="str">
        <f t="shared" si="47"/>
        <v/>
      </c>
      <c r="D366" s="2" t="str">
        <f t="shared" si="53"/>
        <v/>
      </c>
      <c r="E366" s="2" t="str">
        <f t="shared" si="48"/>
        <v/>
      </c>
      <c r="I366" s="41" t="str">
        <f t="shared" si="49"/>
        <v/>
      </c>
      <c r="K366" s="41" t="str">
        <f t="shared" si="50"/>
        <v/>
      </c>
      <c r="N366" s="2" t="str">
        <f t="shared" si="51"/>
        <v/>
      </c>
      <c r="O366" s="2" t="str">
        <f t="shared" si="54"/>
        <v/>
      </c>
    </row>
    <row r="367" spans="1:15" x14ac:dyDescent="0.25">
      <c r="A367" s="2" t="str">
        <f t="shared" si="46"/>
        <v/>
      </c>
      <c r="B367" s="2" t="str">
        <f t="shared" si="52"/>
        <v/>
      </c>
      <c r="C367" s="2" t="str">
        <f t="shared" si="47"/>
        <v/>
      </c>
      <c r="D367" s="2" t="str">
        <f t="shared" si="53"/>
        <v/>
      </c>
      <c r="E367" s="2" t="str">
        <f t="shared" si="48"/>
        <v/>
      </c>
      <c r="I367" s="41" t="str">
        <f t="shared" si="49"/>
        <v/>
      </c>
      <c r="K367" s="41" t="str">
        <f t="shared" si="50"/>
        <v/>
      </c>
      <c r="N367" s="2" t="str">
        <f t="shared" si="51"/>
        <v/>
      </c>
      <c r="O367" s="2" t="str">
        <f t="shared" si="54"/>
        <v/>
      </c>
    </row>
    <row r="368" spans="1:15" x14ac:dyDescent="0.25">
      <c r="A368" s="2" t="str">
        <f t="shared" si="46"/>
        <v/>
      </c>
      <c r="B368" s="2" t="str">
        <f t="shared" si="52"/>
        <v/>
      </c>
      <c r="C368" s="2" t="str">
        <f t="shared" si="47"/>
        <v/>
      </c>
      <c r="D368" s="2" t="str">
        <f t="shared" si="53"/>
        <v/>
      </c>
      <c r="E368" s="2" t="str">
        <f t="shared" si="48"/>
        <v/>
      </c>
      <c r="I368" s="41" t="str">
        <f t="shared" si="49"/>
        <v/>
      </c>
      <c r="K368" s="41" t="str">
        <f t="shared" si="50"/>
        <v/>
      </c>
      <c r="N368" s="2" t="str">
        <f t="shared" si="51"/>
        <v/>
      </c>
      <c r="O368" s="2" t="str">
        <f t="shared" si="54"/>
        <v/>
      </c>
    </row>
    <row r="369" spans="1:15" x14ac:dyDescent="0.25">
      <c r="A369" s="2" t="str">
        <f t="shared" si="46"/>
        <v/>
      </c>
      <c r="B369" s="2" t="str">
        <f t="shared" si="52"/>
        <v/>
      </c>
      <c r="C369" s="2" t="str">
        <f t="shared" si="47"/>
        <v/>
      </c>
      <c r="D369" s="2" t="str">
        <f t="shared" si="53"/>
        <v/>
      </c>
      <c r="E369" s="2" t="str">
        <f t="shared" si="48"/>
        <v/>
      </c>
      <c r="I369" s="41" t="str">
        <f t="shared" si="49"/>
        <v/>
      </c>
      <c r="K369" s="41" t="str">
        <f t="shared" si="50"/>
        <v/>
      </c>
      <c r="N369" s="2" t="str">
        <f t="shared" si="51"/>
        <v/>
      </c>
      <c r="O369" s="2" t="str">
        <f t="shared" si="54"/>
        <v/>
      </c>
    </row>
    <row r="370" spans="1:15" x14ac:dyDescent="0.25">
      <c r="A370" s="2" t="str">
        <f t="shared" si="46"/>
        <v/>
      </c>
      <c r="B370" s="2" t="str">
        <f t="shared" si="52"/>
        <v/>
      </c>
      <c r="C370" s="2" t="str">
        <f t="shared" si="47"/>
        <v/>
      </c>
      <c r="D370" s="2" t="str">
        <f t="shared" si="53"/>
        <v/>
      </c>
      <c r="E370" s="2" t="str">
        <f t="shared" si="48"/>
        <v/>
      </c>
      <c r="I370" s="41" t="str">
        <f t="shared" si="49"/>
        <v/>
      </c>
      <c r="K370" s="41" t="str">
        <f t="shared" si="50"/>
        <v/>
      </c>
      <c r="N370" s="2" t="str">
        <f t="shared" si="51"/>
        <v/>
      </c>
      <c r="O370" s="2" t="str">
        <f t="shared" si="54"/>
        <v/>
      </c>
    </row>
    <row r="371" spans="1:15" x14ac:dyDescent="0.25">
      <c r="A371" s="2" t="str">
        <f t="shared" si="46"/>
        <v/>
      </c>
      <c r="B371" s="2" t="str">
        <f t="shared" si="52"/>
        <v/>
      </c>
      <c r="C371" s="2" t="str">
        <f t="shared" si="47"/>
        <v/>
      </c>
      <c r="D371" s="2" t="str">
        <f t="shared" si="53"/>
        <v/>
      </c>
      <c r="E371" s="2" t="str">
        <f t="shared" si="48"/>
        <v/>
      </c>
      <c r="I371" s="41" t="str">
        <f t="shared" si="49"/>
        <v/>
      </c>
      <c r="K371" s="41" t="str">
        <f t="shared" si="50"/>
        <v/>
      </c>
      <c r="N371" s="2" t="str">
        <f t="shared" si="51"/>
        <v/>
      </c>
      <c r="O371" s="2" t="str">
        <f t="shared" si="54"/>
        <v/>
      </c>
    </row>
    <row r="372" spans="1:15" x14ac:dyDescent="0.25">
      <c r="A372" s="2" t="str">
        <f t="shared" si="46"/>
        <v/>
      </c>
      <c r="B372" s="2" t="str">
        <f t="shared" si="52"/>
        <v/>
      </c>
      <c r="C372" s="2" t="str">
        <f t="shared" si="47"/>
        <v/>
      </c>
      <c r="D372" s="2" t="str">
        <f t="shared" si="53"/>
        <v/>
      </c>
      <c r="E372" s="2" t="str">
        <f t="shared" si="48"/>
        <v/>
      </c>
      <c r="I372" s="41" t="str">
        <f t="shared" si="49"/>
        <v/>
      </c>
      <c r="K372" s="41" t="str">
        <f t="shared" si="50"/>
        <v/>
      </c>
      <c r="N372" s="2" t="str">
        <f t="shared" si="51"/>
        <v/>
      </c>
      <c r="O372" s="2" t="str">
        <f t="shared" si="54"/>
        <v/>
      </c>
    </row>
    <row r="373" spans="1:15" x14ac:dyDescent="0.25">
      <c r="A373" s="2" t="str">
        <f t="shared" si="46"/>
        <v/>
      </c>
      <c r="B373" s="2" t="str">
        <f t="shared" si="52"/>
        <v/>
      </c>
      <c r="C373" s="2" t="str">
        <f t="shared" si="47"/>
        <v/>
      </c>
      <c r="D373" s="2" t="str">
        <f t="shared" si="53"/>
        <v/>
      </c>
      <c r="E373" s="2" t="str">
        <f t="shared" si="48"/>
        <v/>
      </c>
      <c r="I373" s="41" t="str">
        <f t="shared" si="49"/>
        <v/>
      </c>
      <c r="K373" s="41" t="str">
        <f t="shared" si="50"/>
        <v/>
      </c>
      <c r="N373" s="2" t="str">
        <f t="shared" si="51"/>
        <v/>
      </c>
      <c r="O373" s="2" t="str">
        <f t="shared" si="54"/>
        <v/>
      </c>
    </row>
    <row r="374" spans="1:15" x14ac:dyDescent="0.25">
      <c r="A374" s="2" t="str">
        <f t="shared" si="46"/>
        <v/>
      </c>
      <c r="B374" s="2" t="str">
        <f t="shared" si="52"/>
        <v/>
      </c>
      <c r="C374" s="2" t="str">
        <f t="shared" si="47"/>
        <v/>
      </c>
      <c r="D374" s="2" t="str">
        <f t="shared" si="53"/>
        <v/>
      </c>
      <c r="E374" s="2" t="str">
        <f t="shared" si="48"/>
        <v/>
      </c>
      <c r="I374" s="41" t="str">
        <f t="shared" si="49"/>
        <v/>
      </c>
      <c r="K374" s="41" t="str">
        <f t="shared" si="50"/>
        <v/>
      </c>
      <c r="N374" s="2" t="str">
        <f t="shared" si="51"/>
        <v/>
      </c>
      <c r="O374" s="2" t="str">
        <f t="shared" si="54"/>
        <v/>
      </c>
    </row>
    <row r="375" spans="1:15" x14ac:dyDescent="0.25">
      <c r="A375" s="2" t="str">
        <f t="shared" si="46"/>
        <v/>
      </c>
      <c r="B375" s="2" t="str">
        <f t="shared" si="52"/>
        <v/>
      </c>
      <c r="C375" s="2" t="str">
        <f t="shared" si="47"/>
        <v/>
      </c>
      <c r="D375" s="2" t="str">
        <f t="shared" si="53"/>
        <v/>
      </c>
      <c r="E375" s="2" t="str">
        <f t="shared" si="48"/>
        <v/>
      </c>
      <c r="I375" s="41" t="str">
        <f t="shared" si="49"/>
        <v/>
      </c>
      <c r="K375" s="41" t="str">
        <f t="shared" si="50"/>
        <v/>
      </c>
      <c r="N375" s="2" t="str">
        <f t="shared" si="51"/>
        <v/>
      </c>
      <c r="O375" s="2" t="str">
        <f t="shared" si="54"/>
        <v/>
      </c>
    </row>
    <row r="376" spans="1:15" x14ac:dyDescent="0.25">
      <c r="A376" s="2" t="str">
        <f t="shared" si="46"/>
        <v/>
      </c>
      <c r="B376" s="2" t="str">
        <f t="shared" si="52"/>
        <v/>
      </c>
      <c r="C376" s="2" t="str">
        <f t="shared" si="47"/>
        <v/>
      </c>
      <c r="D376" s="2" t="str">
        <f t="shared" si="53"/>
        <v/>
      </c>
      <c r="E376" s="2" t="str">
        <f t="shared" si="48"/>
        <v/>
      </c>
      <c r="I376" s="41" t="str">
        <f t="shared" si="49"/>
        <v/>
      </c>
      <c r="K376" s="41" t="str">
        <f t="shared" si="50"/>
        <v/>
      </c>
      <c r="N376" s="2" t="str">
        <f t="shared" si="51"/>
        <v/>
      </c>
      <c r="O376" s="2" t="str">
        <f t="shared" si="54"/>
        <v/>
      </c>
    </row>
    <row r="377" spans="1:15" x14ac:dyDescent="0.25">
      <c r="A377" s="2" t="str">
        <f t="shared" si="46"/>
        <v/>
      </c>
      <c r="B377" s="2" t="str">
        <f t="shared" si="52"/>
        <v/>
      </c>
      <c r="C377" s="2" t="str">
        <f t="shared" si="47"/>
        <v/>
      </c>
      <c r="D377" s="2" t="str">
        <f t="shared" si="53"/>
        <v/>
      </c>
      <c r="E377" s="2" t="str">
        <f t="shared" si="48"/>
        <v/>
      </c>
      <c r="I377" s="41" t="str">
        <f t="shared" si="49"/>
        <v/>
      </c>
      <c r="K377" s="41" t="str">
        <f t="shared" si="50"/>
        <v/>
      </c>
      <c r="N377" s="2" t="str">
        <f t="shared" si="51"/>
        <v/>
      </c>
      <c r="O377" s="2" t="str">
        <f t="shared" si="54"/>
        <v/>
      </c>
    </row>
    <row r="378" spans="1:15" x14ac:dyDescent="0.25">
      <c r="A378" s="2" t="str">
        <f t="shared" si="46"/>
        <v/>
      </c>
      <c r="B378" s="2" t="str">
        <f t="shared" si="52"/>
        <v/>
      </c>
      <c r="C378" s="2" t="str">
        <f t="shared" si="47"/>
        <v/>
      </c>
      <c r="D378" s="2" t="str">
        <f t="shared" si="53"/>
        <v/>
      </c>
      <c r="E378" s="2" t="str">
        <f t="shared" si="48"/>
        <v/>
      </c>
      <c r="I378" s="41" t="str">
        <f t="shared" si="49"/>
        <v/>
      </c>
      <c r="K378" s="41" t="str">
        <f t="shared" si="50"/>
        <v/>
      </c>
      <c r="N378" s="2" t="str">
        <f t="shared" si="51"/>
        <v/>
      </c>
      <c r="O378" s="2" t="str">
        <f t="shared" si="54"/>
        <v/>
      </c>
    </row>
    <row r="379" spans="1:15" x14ac:dyDescent="0.25">
      <c r="A379" s="2" t="str">
        <f t="shared" si="46"/>
        <v/>
      </c>
      <c r="B379" s="2" t="str">
        <f t="shared" si="52"/>
        <v/>
      </c>
      <c r="C379" s="2" t="str">
        <f t="shared" si="47"/>
        <v/>
      </c>
      <c r="D379" s="2" t="str">
        <f t="shared" si="53"/>
        <v/>
      </c>
      <c r="E379" s="2" t="str">
        <f t="shared" si="48"/>
        <v/>
      </c>
      <c r="I379" s="41" t="str">
        <f t="shared" si="49"/>
        <v/>
      </c>
      <c r="K379" s="41" t="str">
        <f t="shared" si="50"/>
        <v/>
      </c>
      <c r="N379" s="2" t="str">
        <f t="shared" si="51"/>
        <v/>
      </c>
      <c r="O379" s="2" t="str">
        <f t="shared" si="54"/>
        <v/>
      </c>
    </row>
    <row r="380" spans="1:15" x14ac:dyDescent="0.25">
      <c r="A380" s="2" t="str">
        <f t="shared" si="46"/>
        <v/>
      </c>
      <c r="B380" s="2" t="str">
        <f t="shared" si="52"/>
        <v/>
      </c>
      <c r="C380" s="2" t="str">
        <f t="shared" si="47"/>
        <v/>
      </c>
      <c r="D380" s="2" t="str">
        <f t="shared" si="53"/>
        <v/>
      </c>
      <c r="E380" s="2" t="str">
        <f t="shared" si="48"/>
        <v/>
      </c>
      <c r="I380" s="41" t="str">
        <f t="shared" si="49"/>
        <v/>
      </c>
      <c r="K380" s="41" t="str">
        <f t="shared" si="50"/>
        <v/>
      </c>
      <c r="N380" s="2" t="str">
        <f t="shared" si="51"/>
        <v/>
      </c>
      <c r="O380" s="2" t="str">
        <f t="shared" si="54"/>
        <v/>
      </c>
    </row>
    <row r="381" spans="1:15" x14ac:dyDescent="0.25">
      <c r="A381" s="2" t="str">
        <f t="shared" si="46"/>
        <v/>
      </c>
      <c r="B381" s="2" t="str">
        <f t="shared" si="52"/>
        <v/>
      </c>
      <c r="C381" s="2" t="str">
        <f t="shared" si="47"/>
        <v/>
      </c>
      <c r="D381" s="2" t="str">
        <f t="shared" si="53"/>
        <v/>
      </c>
      <c r="E381" s="2" t="str">
        <f t="shared" si="48"/>
        <v/>
      </c>
      <c r="I381" s="41" t="str">
        <f t="shared" si="49"/>
        <v/>
      </c>
      <c r="K381" s="41" t="str">
        <f t="shared" si="50"/>
        <v/>
      </c>
      <c r="N381" s="2" t="str">
        <f t="shared" si="51"/>
        <v/>
      </c>
      <c r="O381" s="2" t="str">
        <f t="shared" si="54"/>
        <v/>
      </c>
    </row>
    <row r="382" spans="1:15" x14ac:dyDescent="0.25">
      <c r="A382" s="2" t="str">
        <f t="shared" si="46"/>
        <v/>
      </c>
      <c r="B382" s="2" t="str">
        <f t="shared" si="52"/>
        <v/>
      </c>
      <c r="C382" s="2" t="str">
        <f t="shared" si="47"/>
        <v/>
      </c>
      <c r="D382" s="2" t="str">
        <f t="shared" si="53"/>
        <v/>
      </c>
      <c r="E382" s="2" t="str">
        <f t="shared" si="48"/>
        <v/>
      </c>
      <c r="I382" s="41" t="str">
        <f t="shared" si="49"/>
        <v/>
      </c>
      <c r="K382" s="41" t="str">
        <f t="shared" si="50"/>
        <v/>
      </c>
      <c r="N382" s="2" t="str">
        <f t="shared" si="51"/>
        <v/>
      </c>
      <c r="O382" s="2" t="str">
        <f t="shared" si="54"/>
        <v/>
      </c>
    </row>
    <row r="383" spans="1:15" x14ac:dyDescent="0.25">
      <c r="A383" s="2" t="str">
        <f t="shared" si="46"/>
        <v/>
      </c>
      <c r="B383" s="2" t="str">
        <f t="shared" si="52"/>
        <v/>
      </c>
      <c r="C383" s="2" t="str">
        <f t="shared" si="47"/>
        <v/>
      </c>
      <c r="D383" s="2" t="str">
        <f t="shared" si="53"/>
        <v/>
      </c>
      <c r="E383" s="2" t="str">
        <f t="shared" si="48"/>
        <v/>
      </c>
      <c r="I383" s="41" t="str">
        <f t="shared" si="49"/>
        <v/>
      </c>
      <c r="K383" s="41" t="str">
        <f t="shared" si="50"/>
        <v/>
      </c>
      <c r="N383" s="2" t="str">
        <f t="shared" si="51"/>
        <v/>
      </c>
      <c r="O383" s="2" t="str">
        <f t="shared" si="54"/>
        <v/>
      </c>
    </row>
    <row r="384" spans="1:15" x14ac:dyDescent="0.25">
      <c r="A384" s="2" t="str">
        <f t="shared" si="46"/>
        <v/>
      </c>
      <c r="B384" s="2" t="str">
        <f t="shared" si="52"/>
        <v/>
      </c>
      <c r="C384" s="2" t="str">
        <f t="shared" si="47"/>
        <v/>
      </c>
      <c r="D384" s="2" t="str">
        <f t="shared" si="53"/>
        <v/>
      </c>
      <c r="E384" s="2" t="str">
        <f t="shared" si="48"/>
        <v/>
      </c>
      <c r="I384" s="41" t="str">
        <f t="shared" si="49"/>
        <v/>
      </c>
      <c r="K384" s="41" t="str">
        <f t="shared" si="50"/>
        <v/>
      </c>
      <c r="N384" s="2" t="str">
        <f t="shared" si="51"/>
        <v/>
      </c>
      <c r="O384" s="2" t="str">
        <f t="shared" si="54"/>
        <v/>
      </c>
    </row>
    <row r="385" spans="1:15" x14ac:dyDescent="0.25">
      <c r="A385" s="2" t="str">
        <f t="shared" si="46"/>
        <v/>
      </c>
      <c r="B385" s="2" t="str">
        <f t="shared" si="52"/>
        <v/>
      </c>
      <c r="C385" s="2" t="str">
        <f t="shared" si="47"/>
        <v/>
      </c>
      <c r="D385" s="2" t="str">
        <f t="shared" si="53"/>
        <v/>
      </c>
      <c r="E385" s="2" t="str">
        <f t="shared" si="48"/>
        <v/>
      </c>
      <c r="I385" s="41" t="str">
        <f t="shared" si="49"/>
        <v/>
      </c>
      <c r="K385" s="41" t="str">
        <f t="shared" si="50"/>
        <v/>
      </c>
      <c r="N385" s="2" t="str">
        <f t="shared" si="51"/>
        <v/>
      </c>
      <c r="O385" s="2" t="str">
        <f t="shared" si="54"/>
        <v/>
      </c>
    </row>
    <row r="386" spans="1:15" x14ac:dyDescent="0.25">
      <c r="A386" s="2" t="str">
        <f t="shared" ref="A386:A449" si="55">IF(F386&lt;&gt;"",F386&amp;": "&amp;O386&amp;"/"&amp;G386&amp;L386,"")</f>
        <v/>
      </c>
      <c r="B386" s="2" t="str">
        <f t="shared" si="52"/>
        <v/>
      </c>
      <c r="C386" s="2" t="str">
        <f t="shared" ref="C386:C449" si="56">IFERROR(VLOOKUP(F386&amp;": "&amp;O386&amp;"/"&amp;G386&amp;L386+1,Awards_Index,2,FALSE),"")</f>
        <v/>
      </c>
      <c r="D386" s="2" t="str">
        <f t="shared" si="53"/>
        <v/>
      </c>
      <c r="E386" s="2" t="str">
        <f t="shared" ref="E386:E449" si="57">IF(D386="X",F386&amp;": "&amp;O386&amp;"/"&amp;G386,"")</f>
        <v/>
      </c>
      <c r="I386" s="41" t="str">
        <f t="shared" ref="I386:I449" si="58">IF(H386&lt;&gt;"",IF(P386&lt;CONV_Date,"Yes","No"),"")</f>
        <v/>
      </c>
      <c r="K386" s="41" t="str">
        <f t="shared" ref="K386:K449" si="59">IF(I386="Yes",IF(E386&lt;&gt;"",VLOOKUP(J386,Legacy_Data,4,FALSE),""),"")</f>
        <v/>
      </c>
      <c r="N386" s="2" t="str">
        <f t="shared" ref="N386:N449" si="60">IFERROR(VLOOKUP(M386,TRMN_Branches,3,FALSE),"")</f>
        <v/>
      </c>
      <c r="O386" s="2" t="str">
        <f t="shared" si="54"/>
        <v/>
      </c>
    </row>
    <row r="387" spans="1:15" x14ac:dyDescent="0.25">
      <c r="A387" s="2" t="str">
        <f t="shared" si="55"/>
        <v/>
      </c>
      <c r="B387" s="2" t="str">
        <f t="shared" ref="B387:B450" si="61">IF(A387&lt;&gt;"","X","")</f>
        <v/>
      </c>
      <c r="C387" s="2" t="str">
        <f t="shared" si="56"/>
        <v/>
      </c>
      <c r="D387" s="2" t="str">
        <f t="shared" ref="D387:D450" si="62">IF(A387&lt;&gt;"",IF(C387&lt;&gt;"X","X",""),"")</f>
        <v/>
      </c>
      <c r="E387" s="2" t="str">
        <f t="shared" si="57"/>
        <v/>
      </c>
      <c r="I387" s="41" t="str">
        <f t="shared" si="58"/>
        <v/>
      </c>
      <c r="K387" s="41" t="str">
        <f t="shared" si="59"/>
        <v/>
      </c>
      <c r="N387" s="2" t="str">
        <f t="shared" si="60"/>
        <v/>
      </c>
      <c r="O387" s="2" t="str">
        <f t="shared" ref="O387:O450" si="63">IF(F387&lt;&gt;"",IF(L387&lt;5,N387,N387&amp;"(I)"),"")</f>
        <v/>
      </c>
    </row>
    <row r="388" spans="1:15" x14ac:dyDescent="0.25">
      <c r="A388" s="2" t="str">
        <f t="shared" si="55"/>
        <v/>
      </c>
      <c r="B388" s="2" t="str">
        <f t="shared" si="61"/>
        <v/>
      </c>
      <c r="C388" s="2" t="str">
        <f t="shared" si="56"/>
        <v/>
      </c>
      <c r="D388" s="2" t="str">
        <f t="shared" si="62"/>
        <v/>
      </c>
      <c r="E388" s="2" t="str">
        <f t="shared" si="57"/>
        <v/>
      </c>
      <c r="I388" s="41" t="str">
        <f t="shared" si="58"/>
        <v/>
      </c>
      <c r="K388" s="41" t="str">
        <f t="shared" si="59"/>
        <v/>
      </c>
      <c r="N388" s="2" t="str">
        <f t="shared" si="60"/>
        <v/>
      </c>
      <c r="O388" s="2" t="str">
        <f t="shared" si="63"/>
        <v/>
      </c>
    </row>
    <row r="389" spans="1:15" x14ac:dyDescent="0.25">
      <c r="A389" s="2" t="str">
        <f t="shared" si="55"/>
        <v/>
      </c>
      <c r="B389" s="2" t="str">
        <f t="shared" si="61"/>
        <v/>
      </c>
      <c r="C389" s="2" t="str">
        <f t="shared" si="56"/>
        <v/>
      </c>
      <c r="D389" s="2" t="str">
        <f t="shared" si="62"/>
        <v/>
      </c>
      <c r="E389" s="2" t="str">
        <f t="shared" si="57"/>
        <v/>
      </c>
      <c r="I389" s="41" t="str">
        <f t="shared" si="58"/>
        <v/>
      </c>
      <c r="K389" s="41" t="str">
        <f t="shared" si="59"/>
        <v/>
      </c>
      <c r="N389" s="2" t="str">
        <f t="shared" si="60"/>
        <v/>
      </c>
      <c r="O389" s="2" t="str">
        <f t="shared" si="63"/>
        <v/>
      </c>
    </row>
    <row r="390" spans="1:15" x14ac:dyDescent="0.25">
      <c r="A390" s="2" t="str">
        <f t="shared" si="55"/>
        <v/>
      </c>
      <c r="B390" s="2" t="str">
        <f t="shared" si="61"/>
        <v/>
      </c>
      <c r="C390" s="2" t="str">
        <f t="shared" si="56"/>
        <v/>
      </c>
      <c r="D390" s="2" t="str">
        <f t="shared" si="62"/>
        <v/>
      </c>
      <c r="E390" s="2" t="str">
        <f t="shared" si="57"/>
        <v/>
      </c>
      <c r="I390" s="41" t="str">
        <f t="shared" si="58"/>
        <v/>
      </c>
      <c r="K390" s="41" t="str">
        <f t="shared" si="59"/>
        <v/>
      </c>
      <c r="N390" s="2" t="str">
        <f t="shared" si="60"/>
        <v/>
      </c>
      <c r="O390" s="2" t="str">
        <f t="shared" si="63"/>
        <v/>
      </c>
    </row>
    <row r="391" spans="1:15" x14ac:dyDescent="0.25">
      <c r="A391" s="2" t="str">
        <f t="shared" si="55"/>
        <v/>
      </c>
      <c r="B391" s="2" t="str">
        <f t="shared" si="61"/>
        <v/>
      </c>
      <c r="C391" s="2" t="str">
        <f t="shared" si="56"/>
        <v/>
      </c>
      <c r="D391" s="2" t="str">
        <f t="shared" si="62"/>
        <v/>
      </c>
      <c r="E391" s="2" t="str">
        <f t="shared" si="57"/>
        <v/>
      </c>
      <c r="I391" s="41" t="str">
        <f t="shared" si="58"/>
        <v/>
      </c>
      <c r="K391" s="41" t="str">
        <f t="shared" si="59"/>
        <v/>
      </c>
      <c r="N391" s="2" t="str">
        <f t="shared" si="60"/>
        <v/>
      </c>
      <c r="O391" s="2" t="str">
        <f t="shared" si="63"/>
        <v/>
      </c>
    </row>
    <row r="392" spans="1:15" x14ac:dyDescent="0.25">
      <c r="A392" s="2" t="str">
        <f t="shared" si="55"/>
        <v/>
      </c>
      <c r="B392" s="2" t="str">
        <f t="shared" si="61"/>
        <v/>
      </c>
      <c r="C392" s="2" t="str">
        <f t="shared" si="56"/>
        <v/>
      </c>
      <c r="D392" s="2" t="str">
        <f t="shared" si="62"/>
        <v/>
      </c>
      <c r="E392" s="2" t="str">
        <f t="shared" si="57"/>
        <v/>
      </c>
      <c r="I392" s="41" t="str">
        <f t="shared" si="58"/>
        <v/>
      </c>
      <c r="K392" s="41" t="str">
        <f t="shared" si="59"/>
        <v/>
      </c>
      <c r="N392" s="2" t="str">
        <f t="shared" si="60"/>
        <v/>
      </c>
      <c r="O392" s="2" t="str">
        <f t="shared" si="63"/>
        <v/>
      </c>
    </row>
    <row r="393" spans="1:15" x14ac:dyDescent="0.25">
      <c r="A393" s="2" t="str">
        <f t="shared" si="55"/>
        <v/>
      </c>
      <c r="B393" s="2" t="str">
        <f t="shared" si="61"/>
        <v/>
      </c>
      <c r="C393" s="2" t="str">
        <f t="shared" si="56"/>
        <v/>
      </c>
      <c r="D393" s="2" t="str">
        <f t="shared" si="62"/>
        <v/>
      </c>
      <c r="E393" s="2" t="str">
        <f t="shared" si="57"/>
        <v/>
      </c>
      <c r="I393" s="41" t="str">
        <f t="shared" si="58"/>
        <v/>
      </c>
      <c r="K393" s="41" t="str">
        <f t="shared" si="59"/>
        <v/>
      </c>
      <c r="N393" s="2" t="str">
        <f t="shared" si="60"/>
        <v/>
      </c>
      <c r="O393" s="2" t="str">
        <f t="shared" si="63"/>
        <v/>
      </c>
    </row>
    <row r="394" spans="1:15" x14ac:dyDescent="0.25">
      <c r="A394" s="2" t="str">
        <f t="shared" si="55"/>
        <v/>
      </c>
      <c r="B394" s="2" t="str">
        <f t="shared" si="61"/>
        <v/>
      </c>
      <c r="C394" s="2" t="str">
        <f t="shared" si="56"/>
        <v/>
      </c>
      <c r="D394" s="2" t="str">
        <f t="shared" si="62"/>
        <v/>
      </c>
      <c r="E394" s="2" t="str">
        <f t="shared" si="57"/>
        <v/>
      </c>
      <c r="I394" s="41" t="str">
        <f t="shared" si="58"/>
        <v/>
      </c>
      <c r="K394" s="41" t="str">
        <f t="shared" si="59"/>
        <v/>
      </c>
      <c r="N394" s="2" t="str">
        <f t="shared" si="60"/>
        <v/>
      </c>
      <c r="O394" s="2" t="str">
        <f t="shared" si="63"/>
        <v/>
      </c>
    </row>
    <row r="395" spans="1:15" x14ac:dyDescent="0.25">
      <c r="A395" s="2" t="str">
        <f t="shared" si="55"/>
        <v/>
      </c>
      <c r="B395" s="2" t="str">
        <f t="shared" si="61"/>
        <v/>
      </c>
      <c r="C395" s="2" t="str">
        <f t="shared" si="56"/>
        <v/>
      </c>
      <c r="D395" s="2" t="str">
        <f t="shared" si="62"/>
        <v/>
      </c>
      <c r="E395" s="2" t="str">
        <f t="shared" si="57"/>
        <v/>
      </c>
      <c r="I395" s="41" t="str">
        <f t="shared" si="58"/>
        <v/>
      </c>
      <c r="K395" s="41" t="str">
        <f t="shared" si="59"/>
        <v/>
      </c>
      <c r="N395" s="2" t="str">
        <f t="shared" si="60"/>
        <v/>
      </c>
      <c r="O395" s="2" t="str">
        <f t="shared" si="63"/>
        <v/>
      </c>
    </row>
    <row r="396" spans="1:15" x14ac:dyDescent="0.25">
      <c r="A396" s="2" t="str">
        <f t="shared" si="55"/>
        <v/>
      </c>
      <c r="B396" s="2" t="str">
        <f t="shared" si="61"/>
        <v/>
      </c>
      <c r="C396" s="2" t="str">
        <f t="shared" si="56"/>
        <v/>
      </c>
      <c r="D396" s="2" t="str">
        <f t="shared" si="62"/>
        <v/>
      </c>
      <c r="E396" s="2" t="str">
        <f t="shared" si="57"/>
        <v/>
      </c>
      <c r="I396" s="41" t="str">
        <f t="shared" si="58"/>
        <v/>
      </c>
      <c r="K396" s="41" t="str">
        <f t="shared" si="59"/>
        <v/>
      </c>
      <c r="N396" s="2" t="str">
        <f t="shared" si="60"/>
        <v/>
      </c>
      <c r="O396" s="2" t="str">
        <f t="shared" si="63"/>
        <v/>
      </c>
    </row>
    <row r="397" spans="1:15" x14ac:dyDescent="0.25">
      <c r="A397" s="2" t="str">
        <f t="shared" si="55"/>
        <v/>
      </c>
      <c r="B397" s="2" t="str">
        <f t="shared" si="61"/>
        <v/>
      </c>
      <c r="C397" s="2" t="str">
        <f t="shared" si="56"/>
        <v/>
      </c>
      <c r="D397" s="2" t="str">
        <f t="shared" si="62"/>
        <v/>
      </c>
      <c r="E397" s="2" t="str">
        <f t="shared" si="57"/>
        <v/>
      </c>
      <c r="I397" s="41" t="str">
        <f t="shared" si="58"/>
        <v/>
      </c>
      <c r="K397" s="41" t="str">
        <f t="shared" si="59"/>
        <v/>
      </c>
      <c r="N397" s="2" t="str">
        <f t="shared" si="60"/>
        <v/>
      </c>
      <c r="O397" s="2" t="str">
        <f t="shared" si="63"/>
        <v/>
      </c>
    </row>
    <row r="398" spans="1:15" x14ac:dyDescent="0.25">
      <c r="A398" s="2" t="str">
        <f t="shared" si="55"/>
        <v/>
      </c>
      <c r="B398" s="2" t="str">
        <f t="shared" si="61"/>
        <v/>
      </c>
      <c r="C398" s="2" t="str">
        <f t="shared" si="56"/>
        <v/>
      </c>
      <c r="D398" s="2" t="str">
        <f t="shared" si="62"/>
        <v/>
      </c>
      <c r="E398" s="2" t="str">
        <f t="shared" si="57"/>
        <v/>
      </c>
      <c r="I398" s="41" t="str">
        <f t="shared" si="58"/>
        <v/>
      </c>
      <c r="K398" s="41" t="str">
        <f t="shared" si="59"/>
        <v/>
      </c>
      <c r="N398" s="2" t="str">
        <f t="shared" si="60"/>
        <v/>
      </c>
      <c r="O398" s="2" t="str">
        <f t="shared" si="63"/>
        <v/>
      </c>
    </row>
    <row r="399" spans="1:15" x14ac:dyDescent="0.25">
      <c r="A399" s="2" t="str">
        <f t="shared" si="55"/>
        <v/>
      </c>
      <c r="B399" s="2" t="str">
        <f t="shared" si="61"/>
        <v/>
      </c>
      <c r="C399" s="2" t="str">
        <f t="shared" si="56"/>
        <v/>
      </c>
      <c r="D399" s="2" t="str">
        <f t="shared" si="62"/>
        <v/>
      </c>
      <c r="E399" s="2" t="str">
        <f t="shared" si="57"/>
        <v/>
      </c>
      <c r="I399" s="41" t="str">
        <f t="shared" si="58"/>
        <v/>
      </c>
      <c r="K399" s="41" t="str">
        <f t="shared" si="59"/>
        <v/>
      </c>
      <c r="N399" s="2" t="str">
        <f t="shared" si="60"/>
        <v/>
      </c>
      <c r="O399" s="2" t="str">
        <f t="shared" si="63"/>
        <v/>
      </c>
    </row>
    <row r="400" spans="1:15" x14ac:dyDescent="0.25">
      <c r="A400" s="2" t="str">
        <f t="shared" si="55"/>
        <v/>
      </c>
      <c r="B400" s="2" t="str">
        <f t="shared" si="61"/>
        <v/>
      </c>
      <c r="C400" s="2" t="str">
        <f t="shared" si="56"/>
        <v/>
      </c>
      <c r="D400" s="2" t="str">
        <f t="shared" si="62"/>
        <v/>
      </c>
      <c r="E400" s="2" t="str">
        <f t="shared" si="57"/>
        <v/>
      </c>
      <c r="I400" s="41" t="str">
        <f t="shared" si="58"/>
        <v/>
      </c>
      <c r="K400" s="41" t="str">
        <f t="shared" si="59"/>
        <v/>
      </c>
      <c r="N400" s="2" t="str">
        <f t="shared" si="60"/>
        <v/>
      </c>
      <c r="O400" s="2" t="str">
        <f t="shared" si="63"/>
        <v/>
      </c>
    </row>
    <row r="401" spans="1:15" x14ac:dyDescent="0.25">
      <c r="A401" s="2" t="str">
        <f t="shared" si="55"/>
        <v/>
      </c>
      <c r="B401" s="2" t="str">
        <f t="shared" si="61"/>
        <v/>
      </c>
      <c r="C401" s="2" t="str">
        <f t="shared" si="56"/>
        <v/>
      </c>
      <c r="D401" s="2" t="str">
        <f t="shared" si="62"/>
        <v/>
      </c>
      <c r="E401" s="2" t="str">
        <f t="shared" si="57"/>
        <v/>
      </c>
      <c r="I401" s="41" t="str">
        <f t="shared" si="58"/>
        <v/>
      </c>
      <c r="K401" s="41" t="str">
        <f t="shared" si="59"/>
        <v/>
      </c>
      <c r="N401" s="2" t="str">
        <f t="shared" si="60"/>
        <v/>
      </c>
      <c r="O401" s="2" t="str">
        <f t="shared" si="63"/>
        <v/>
      </c>
    </row>
    <row r="402" spans="1:15" x14ac:dyDescent="0.25">
      <c r="A402" s="2" t="str">
        <f t="shared" si="55"/>
        <v/>
      </c>
      <c r="B402" s="2" t="str">
        <f t="shared" si="61"/>
        <v/>
      </c>
      <c r="C402" s="2" t="str">
        <f t="shared" si="56"/>
        <v/>
      </c>
      <c r="D402" s="2" t="str">
        <f t="shared" si="62"/>
        <v/>
      </c>
      <c r="E402" s="2" t="str">
        <f t="shared" si="57"/>
        <v/>
      </c>
      <c r="I402" s="41" t="str">
        <f t="shared" si="58"/>
        <v/>
      </c>
      <c r="K402" s="41" t="str">
        <f t="shared" si="59"/>
        <v/>
      </c>
      <c r="N402" s="2" t="str">
        <f t="shared" si="60"/>
        <v/>
      </c>
      <c r="O402" s="2" t="str">
        <f t="shared" si="63"/>
        <v/>
      </c>
    </row>
    <row r="403" spans="1:15" x14ac:dyDescent="0.25">
      <c r="A403" s="2" t="str">
        <f t="shared" si="55"/>
        <v/>
      </c>
      <c r="B403" s="2" t="str">
        <f t="shared" si="61"/>
        <v/>
      </c>
      <c r="C403" s="2" t="str">
        <f t="shared" si="56"/>
        <v/>
      </c>
      <c r="D403" s="2" t="str">
        <f t="shared" si="62"/>
        <v/>
      </c>
      <c r="E403" s="2" t="str">
        <f t="shared" si="57"/>
        <v/>
      </c>
      <c r="I403" s="41" t="str">
        <f t="shared" si="58"/>
        <v/>
      </c>
      <c r="K403" s="41" t="str">
        <f t="shared" si="59"/>
        <v/>
      </c>
      <c r="N403" s="2" t="str">
        <f t="shared" si="60"/>
        <v/>
      </c>
      <c r="O403" s="2" t="str">
        <f t="shared" si="63"/>
        <v/>
      </c>
    </row>
    <row r="404" spans="1:15" x14ac:dyDescent="0.25">
      <c r="A404" s="2" t="str">
        <f t="shared" si="55"/>
        <v/>
      </c>
      <c r="B404" s="2" t="str">
        <f t="shared" si="61"/>
        <v/>
      </c>
      <c r="C404" s="2" t="str">
        <f t="shared" si="56"/>
        <v/>
      </c>
      <c r="D404" s="2" t="str">
        <f t="shared" si="62"/>
        <v/>
      </c>
      <c r="E404" s="2" t="str">
        <f t="shared" si="57"/>
        <v/>
      </c>
      <c r="I404" s="41" t="str">
        <f t="shared" si="58"/>
        <v/>
      </c>
      <c r="K404" s="41" t="str">
        <f t="shared" si="59"/>
        <v/>
      </c>
      <c r="N404" s="2" t="str">
        <f t="shared" si="60"/>
        <v/>
      </c>
      <c r="O404" s="2" t="str">
        <f t="shared" si="63"/>
        <v/>
      </c>
    </row>
    <row r="405" spans="1:15" x14ac:dyDescent="0.25">
      <c r="A405" s="2" t="str">
        <f t="shared" si="55"/>
        <v/>
      </c>
      <c r="B405" s="2" t="str">
        <f t="shared" si="61"/>
        <v/>
      </c>
      <c r="C405" s="2" t="str">
        <f t="shared" si="56"/>
        <v/>
      </c>
      <c r="D405" s="2" t="str">
        <f t="shared" si="62"/>
        <v/>
      </c>
      <c r="E405" s="2" t="str">
        <f t="shared" si="57"/>
        <v/>
      </c>
      <c r="I405" s="41" t="str">
        <f t="shared" si="58"/>
        <v/>
      </c>
      <c r="K405" s="41" t="str">
        <f t="shared" si="59"/>
        <v/>
      </c>
      <c r="N405" s="2" t="str">
        <f t="shared" si="60"/>
        <v/>
      </c>
      <c r="O405" s="2" t="str">
        <f t="shared" si="63"/>
        <v/>
      </c>
    </row>
    <row r="406" spans="1:15" x14ac:dyDescent="0.25">
      <c r="A406" s="2" t="str">
        <f t="shared" si="55"/>
        <v/>
      </c>
      <c r="B406" s="2" t="str">
        <f t="shared" si="61"/>
        <v/>
      </c>
      <c r="C406" s="2" t="str">
        <f t="shared" si="56"/>
        <v/>
      </c>
      <c r="D406" s="2" t="str">
        <f t="shared" si="62"/>
        <v/>
      </c>
      <c r="E406" s="2" t="str">
        <f t="shared" si="57"/>
        <v/>
      </c>
      <c r="I406" s="41" t="str">
        <f t="shared" si="58"/>
        <v/>
      </c>
      <c r="K406" s="41" t="str">
        <f t="shared" si="59"/>
        <v/>
      </c>
      <c r="N406" s="2" t="str">
        <f t="shared" si="60"/>
        <v/>
      </c>
      <c r="O406" s="2" t="str">
        <f t="shared" si="63"/>
        <v/>
      </c>
    </row>
    <row r="407" spans="1:15" x14ac:dyDescent="0.25">
      <c r="A407" s="2" t="str">
        <f t="shared" si="55"/>
        <v/>
      </c>
      <c r="B407" s="2" t="str">
        <f t="shared" si="61"/>
        <v/>
      </c>
      <c r="C407" s="2" t="str">
        <f t="shared" si="56"/>
        <v/>
      </c>
      <c r="D407" s="2" t="str">
        <f t="shared" si="62"/>
        <v/>
      </c>
      <c r="E407" s="2" t="str">
        <f t="shared" si="57"/>
        <v/>
      </c>
      <c r="I407" s="41" t="str">
        <f t="shared" si="58"/>
        <v/>
      </c>
      <c r="K407" s="41" t="str">
        <f t="shared" si="59"/>
        <v/>
      </c>
      <c r="N407" s="2" t="str">
        <f t="shared" si="60"/>
        <v/>
      </c>
      <c r="O407" s="2" t="str">
        <f t="shared" si="63"/>
        <v/>
      </c>
    </row>
    <row r="408" spans="1:15" x14ac:dyDescent="0.25">
      <c r="A408" s="2" t="str">
        <f t="shared" si="55"/>
        <v/>
      </c>
      <c r="B408" s="2" t="str">
        <f t="shared" si="61"/>
        <v/>
      </c>
      <c r="C408" s="2" t="str">
        <f t="shared" si="56"/>
        <v/>
      </c>
      <c r="D408" s="2" t="str">
        <f t="shared" si="62"/>
        <v/>
      </c>
      <c r="E408" s="2" t="str">
        <f t="shared" si="57"/>
        <v/>
      </c>
      <c r="I408" s="41" t="str">
        <f t="shared" si="58"/>
        <v/>
      </c>
      <c r="K408" s="41" t="str">
        <f t="shared" si="59"/>
        <v/>
      </c>
      <c r="N408" s="2" t="str">
        <f t="shared" si="60"/>
        <v/>
      </c>
      <c r="O408" s="2" t="str">
        <f t="shared" si="63"/>
        <v/>
      </c>
    </row>
    <row r="409" spans="1:15" x14ac:dyDescent="0.25">
      <c r="A409" s="2" t="str">
        <f t="shared" si="55"/>
        <v/>
      </c>
      <c r="B409" s="2" t="str">
        <f t="shared" si="61"/>
        <v/>
      </c>
      <c r="C409" s="2" t="str">
        <f t="shared" si="56"/>
        <v/>
      </c>
      <c r="D409" s="2" t="str">
        <f t="shared" si="62"/>
        <v/>
      </c>
      <c r="E409" s="2" t="str">
        <f t="shared" si="57"/>
        <v/>
      </c>
      <c r="I409" s="41" t="str">
        <f t="shared" si="58"/>
        <v/>
      </c>
      <c r="K409" s="41" t="str">
        <f t="shared" si="59"/>
        <v/>
      </c>
      <c r="N409" s="2" t="str">
        <f t="shared" si="60"/>
        <v/>
      </c>
      <c r="O409" s="2" t="str">
        <f t="shared" si="63"/>
        <v/>
      </c>
    </row>
    <row r="410" spans="1:15" x14ac:dyDescent="0.25">
      <c r="A410" s="2" t="str">
        <f t="shared" si="55"/>
        <v/>
      </c>
      <c r="B410" s="2" t="str">
        <f t="shared" si="61"/>
        <v/>
      </c>
      <c r="C410" s="2" t="str">
        <f t="shared" si="56"/>
        <v/>
      </c>
      <c r="D410" s="2" t="str">
        <f t="shared" si="62"/>
        <v/>
      </c>
      <c r="E410" s="2" t="str">
        <f t="shared" si="57"/>
        <v/>
      </c>
      <c r="I410" s="41" t="str">
        <f t="shared" si="58"/>
        <v/>
      </c>
      <c r="K410" s="41" t="str">
        <f t="shared" si="59"/>
        <v/>
      </c>
      <c r="N410" s="2" t="str">
        <f t="shared" si="60"/>
        <v/>
      </c>
      <c r="O410" s="2" t="str">
        <f t="shared" si="63"/>
        <v/>
      </c>
    </row>
    <row r="411" spans="1:15" x14ac:dyDescent="0.25">
      <c r="A411" s="2" t="str">
        <f t="shared" si="55"/>
        <v/>
      </c>
      <c r="B411" s="2" t="str">
        <f t="shared" si="61"/>
        <v/>
      </c>
      <c r="C411" s="2" t="str">
        <f t="shared" si="56"/>
        <v/>
      </c>
      <c r="D411" s="2" t="str">
        <f t="shared" si="62"/>
        <v/>
      </c>
      <c r="E411" s="2" t="str">
        <f t="shared" si="57"/>
        <v/>
      </c>
      <c r="I411" s="41" t="str">
        <f t="shared" si="58"/>
        <v/>
      </c>
      <c r="K411" s="41" t="str">
        <f t="shared" si="59"/>
        <v/>
      </c>
      <c r="N411" s="2" t="str">
        <f t="shared" si="60"/>
        <v/>
      </c>
      <c r="O411" s="2" t="str">
        <f t="shared" si="63"/>
        <v/>
      </c>
    </row>
    <row r="412" spans="1:15" x14ac:dyDescent="0.25">
      <c r="A412" s="2" t="str">
        <f t="shared" si="55"/>
        <v/>
      </c>
      <c r="B412" s="2" t="str">
        <f t="shared" si="61"/>
        <v/>
      </c>
      <c r="C412" s="2" t="str">
        <f t="shared" si="56"/>
        <v/>
      </c>
      <c r="D412" s="2" t="str">
        <f t="shared" si="62"/>
        <v/>
      </c>
      <c r="E412" s="2" t="str">
        <f t="shared" si="57"/>
        <v/>
      </c>
      <c r="I412" s="41" t="str">
        <f t="shared" si="58"/>
        <v/>
      </c>
      <c r="K412" s="41" t="str">
        <f t="shared" si="59"/>
        <v/>
      </c>
      <c r="N412" s="2" t="str">
        <f t="shared" si="60"/>
        <v/>
      </c>
      <c r="O412" s="2" t="str">
        <f t="shared" si="63"/>
        <v/>
      </c>
    </row>
    <row r="413" spans="1:15" x14ac:dyDescent="0.25">
      <c r="A413" s="2" t="str">
        <f t="shared" si="55"/>
        <v/>
      </c>
      <c r="B413" s="2" t="str">
        <f t="shared" si="61"/>
        <v/>
      </c>
      <c r="C413" s="2" t="str">
        <f t="shared" si="56"/>
        <v/>
      </c>
      <c r="D413" s="2" t="str">
        <f t="shared" si="62"/>
        <v/>
      </c>
      <c r="E413" s="2" t="str">
        <f t="shared" si="57"/>
        <v/>
      </c>
      <c r="I413" s="41" t="str">
        <f t="shared" si="58"/>
        <v/>
      </c>
      <c r="K413" s="41" t="str">
        <f t="shared" si="59"/>
        <v/>
      </c>
      <c r="N413" s="2" t="str">
        <f t="shared" si="60"/>
        <v/>
      </c>
      <c r="O413" s="2" t="str">
        <f t="shared" si="63"/>
        <v/>
      </c>
    </row>
    <row r="414" spans="1:15" x14ac:dyDescent="0.25">
      <c r="A414" s="2" t="str">
        <f t="shared" si="55"/>
        <v/>
      </c>
      <c r="B414" s="2" t="str">
        <f t="shared" si="61"/>
        <v/>
      </c>
      <c r="C414" s="2" t="str">
        <f t="shared" si="56"/>
        <v/>
      </c>
      <c r="D414" s="2" t="str">
        <f t="shared" si="62"/>
        <v/>
      </c>
      <c r="E414" s="2" t="str">
        <f t="shared" si="57"/>
        <v/>
      </c>
      <c r="I414" s="41" t="str">
        <f t="shared" si="58"/>
        <v/>
      </c>
      <c r="K414" s="41" t="str">
        <f t="shared" si="59"/>
        <v/>
      </c>
      <c r="N414" s="2" t="str">
        <f t="shared" si="60"/>
        <v/>
      </c>
      <c r="O414" s="2" t="str">
        <f t="shared" si="63"/>
        <v/>
      </c>
    </row>
    <row r="415" spans="1:15" x14ac:dyDescent="0.25">
      <c r="A415" s="2" t="str">
        <f t="shared" si="55"/>
        <v/>
      </c>
      <c r="B415" s="2" t="str">
        <f t="shared" si="61"/>
        <v/>
      </c>
      <c r="C415" s="2" t="str">
        <f t="shared" si="56"/>
        <v/>
      </c>
      <c r="D415" s="2" t="str">
        <f t="shared" si="62"/>
        <v/>
      </c>
      <c r="E415" s="2" t="str">
        <f t="shared" si="57"/>
        <v/>
      </c>
      <c r="I415" s="41" t="str">
        <f t="shared" si="58"/>
        <v/>
      </c>
      <c r="K415" s="41" t="str">
        <f t="shared" si="59"/>
        <v/>
      </c>
      <c r="N415" s="2" t="str">
        <f t="shared" si="60"/>
        <v/>
      </c>
      <c r="O415" s="2" t="str">
        <f t="shared" si="63"/>
        <v/>
      </c>
    </row>
    <row r="416" spans="1:15" x14ac:dyDescent="0.25">
      <c r="A416" s="2" t="str">
        <f t="shared" si="55"/>
        <v/>
      </c>
      <c r="B416" s="2" t="str">
        <f t="shared" si="61"/>
        <v/>
      </c>
      <c r="C416" s="2" t="str">
        <f t="shared" si="56"/>
        <v/>
      </c>
      <c r="D416" s="2" t="str">
        <f t="shared" si="62"/>
        <v/>
      </c>
      <c r="E416" s="2" t="str">
        <f t="shared" si="57"/>
        <v/>
      </c>
      <c r="I416" s="41" t="str">
        <f t="shared" si="58"/>
        <v/>
      </c>
      <c r="K416" s="41" t="str">
        <f t="shared" si="59"/>
        <v/>
      </c>
      <c r="N416" s="2" t="str">
        <f t="shared" si="60"/>
        <v/>
      </c>
      <c r="O416" s="2" t="str">
        <f t="shared" si="63"/>
        <v/>
      </c>
    </row>
    <row r="417" spans="1:15" x14ac:dyDescent="0.25">
      <c r="A417" s="2" t="str">
        <f t="shared" si="55"/>
        <v/>
      </c>
      <c r="B417" s="2" t="str">
        <f t="shared" si="61"/>
        <v/>
      </c>
      <c r="C417" s="2" t="str">
        <f t="shared" si="56"/>
        <v/>
      </c>
      <c r="D417" s="2" t="str">
        <f t="shared" si="62"/>
        <v/>
      </c>
      <c r="E417" s="2" t="str">
        <f t="shared" si="57"/>
        <v/>
      </c>
      <c r="I417" s="41" t="str">
        <f t="shared" si="58"/>
        <v/>
      </c>
      <c r="K417" s="41" t="str">
        <f t="shared" si="59"/>
        <v/>
      </c>
      <c r="N417" s="2" t="str">
        <f t="shared" si="60"/>
        <v/>
      </c>
      <c r="O417" s="2" t="str">
        <f t="shared" si="63"/>
        <v/>
      </c>
    </row>
    <row r="418" spans="1:15" x14ac:dyDescent="0.25">
      <c r="A418" s="2" t="str">
        <f t="shared" si="55"/>
        <v/>
      </c>
      <c r="B418" s="2" t="str">
        <f t="shared" si="61"/>
        <v/>
      </c>
      <c r="C418" s="2" t="str">
        <f t="shared" si="56"/>
        <v/>
      </c>
      <c r="D418" s="2" t="str">
        <f t="shared" si="62"/>
        <v/>
      </c>
      <c r="E418" s="2" t="str">
        <f t="shared" si="57"/>
        <v/>
      </c>
      <c r="I418" s="41" t="str">
        <f t="shared" si="58"/>
        <v/>
      </c>
      <c r="K418" s="41" t="str">
        <f t="shared" si="59"/>
        <v/>
      </c>
      <c r="N418" s="2" t="str">
        <f t="shared" si="60"/>
        <v/>
      </c>
      <c r="O418" s="2" t="str">
        <f t="shared" si="63"/>
        <v/>
      </c>
    </row>
    <row r="419" spans="1:15" x14ac:dyDescent="0.25">
      <c r="A419" s="2" t="str">
        <f t="shared" si="55"/>
        <v/>
      </c>
      <c r="B419" s="2" t="str">
        <f t="shared" si="61"/>
        <v/>
      </c>
      <c r="C419" s="2" t="str">
        <f t="shared" si="56"/>
        <v/>
      </c>
      <c r="D419" s="2" t="str">
        <f t="shared" si="62"/>
        <v/>
      </c>
      <c r="E419" s="2" t="str">
        <f t="shared" si="57"/>
        <v/>
      </c>
      <c r="I419" s="41" t="str">
        <f t="shared" si="58"/>
        <v/>
      </c>
      <c r="K419" s="41" t="str">
        <f t="shared" si="59"/>
        <v/>
      </c>
      <c r="N419" s="2" t="str">
        <f t="shared" si="60"/>
        <v/>
      </c>
      <c r="O419" s="2" t="str">
        <f t="shared" si="63"/>
        <v/>
      </c>
    </row>
    <row r="420" spans="1:15" x14ac:dyDescent="0.25">
      <c r="A420" s="2" t="str">
        <f t="shared" si="55"/>
        <v/>
      </c>
      <c r="B420" s="2" t="str">
        <f t="shared" si="61"/>
        <v/>
      </c>
      <c r="C420" s="2" t="str">
        <f t="shared" si="56"/>
        <v/>
      </c>
      <c r="D420" s="2" t="str">
        <f t="shared" si="62"/>
        <v/>
      </c>
      <c r="E420" s="2" t="str">
        <f t="shared" si="57"/>
        <v/>
      </c>
      <c r="I420" s="41" t="str">
        <f t="shared" si="58"/>
        <v/>
      </c>
      <c r="K420" s="41" t="str">
        <f t="shared" si="59"/>
        <v/>
      </c>
      <c r="N420" s="2" t="str">
        <f t="shared" si="60"/>
        <v/>
      </c>
      <c r="O420" s="2" t="str">
        <f t="shared" si="63"/>
        <v/>
      </c>
    </row>
    <row r="421" spans="1:15" x14ac:dyDescent="0.25">
      <c r="A421" s="2" t="str">
        <f t="shared" si="55"/>
        <v/>
      </c>
      <c r="B421" s="2" t="str">
        <f t="shared" si="61"/>
        <v/>
      </c>
      <c r="C421" s="2" t="str">
        <f t="shared" si="56"/>
        <v/>
      </c>
      <c r="D421" s="2" t="str">
        <f t="shared" si="62"/>
        <v/>
      </c>
      <c r="E421" s="2" t="str">
        <f t="shared" si="57"/>
        <v/>
      </c>
      <c r="I421" s="41" t="str">
        <f t="shared" si="58"/>
        <v/>
      </c>
      <c r="K421" s="41" t="str">
        <f t="shared" si="59"/>
        <v/>
      </c>
      <c r="N421" s="2" t="str">
        <f t="shared" si="60"/>
        <v/>
      </c>
      <c r="O421" s="2" t="str">
        <f t="shared" si="63"/>
        <v/>
      </c>
    </row>
    <row r="422" spans="1:15" x14ac:dyDescent="0.25">
      <c r="A422" s="2" t="str">
        <f t="shared" si="55"/>
        <v/>
      </c>
      <c r="B422" s="2" t="str">
        <f t="shared" si="61"/>
        <v/>
      </c>
      <c r="C422" s="2" t="str">
        <f t="shared" si="56"/>
        <v/>
      </c>
      <c r="D422" s="2" t="str">
        <f t="shared" si="62"/>
        <v/>
      </c>
      <c r="E422" s="2" t="str">
        <f t="shared" si="57"/>
        <v/>
      </c>
      <c r="I422" s="41" t="str">
        <f t="shared" si="58"/>
        <v/>
      </c>
      <c r="K422" s="41" t="str">
        <f t="shared" si="59"/>
        <v/>
      </c>
      <c r="N422" s="2" t="str">
        <f t="shared" si="60"/>
        <v/>
      </c>
      <c r="O422" s="2" t="str">
        <f t="shared" si="63"/>
        <v/>
      </c>
    </row>
    <row r="423" spans="1:15" x14ac:dyDescent="0.25">
      <c r="A423" s="2" t="str">
        <f t="shared" si="55"/>
        <v/>
      </c>
      <c r="B423" s="2" t="str">
        <f t="shared" si="61"/>
        <v/>
      </c>
      <c r="C423" s="2" t="str">
        <f t="shared" si="56"/>
        <v/>
      </c>
      <c r="D423" s="2" t="str">
        <f t="shared" si="62"/>
        <v/>
      </c>
      <c r="E423" s="2" t="str">
        <f t="shared" si="57"/>
        <v/>
      </c>
      <c r="I423" s="41" t="str">
        <f t="shared" si="58"/>
        <v/>
      </c>
      <c r="K423" s="41" t="str">
        <f t="shared" si="59"/>
        <v/>
      </c>
      <c r="N423" s="2" t="str">
        <f t="shared" si="60"/>
        <v/>
      </c>
      <c r="O423" s="2" t="str">
        <f t="shared" si="63"/>
        <v/>
      </c>
    </row>
    <row r="424" spans="1:15" x14ac:dyDescent="0.25">
      <c r="A424" s="2" t="str">
        <f t="shared" si="55"/>
        <v/>
      </c>
      <c r="B424" s="2" t="str">
        <f t="shared" si="61"/>
        <v/>
      </c>
      <c r="C424" s="2" t="str">
        <f t="shared" si="56"/>
        <v/>
      </c>
      <c r="D424" s="2" t="str">
        <f t="shared" si="62"/>
        <v/>
      </c>
      <c r="E424" s="2" t="str">
        <f t="shared" si="57"/>
        <v/>
      </c>
      <c r="I424" s="41" t="str">
        <f t="shared" si="58"/>
        <v/>
      </c>
      <c r="K424" s="41" t="str">
        <f t="shared" si="59"/>
        <v/>
      </c>
      <c r="N424" s="2" t="str">
        <f t="shared" si="60"/>
        <v/>
      </c>
      <c r="O424" s="2" t="str">
        <f t="shared" si="63"/>
        <v/>
      </c>
    </row>
    <row r="425" spans="1:15" x14ac:dyDescent="0.25">
      <c r="A425" s="2" t="str">
        <f t="shared" si="55"/>
        <v/>
      </c>
      <c r="B425" s="2" t="str">
        <f t="shared" si="61"/>
        <v/>
      </c>
      <c r="C425" s="2" t="str">
        <f t="shared" si="56"/>
        <v/>
      </c>
      <c r="D425" s="2" t="str">
        <f t="shared" si="62"/>
        <v/>
      </c>
      <c r="E425" s="2" t="str">
        <f t="shared" si="57"/>
        <v/>
      </c>
      <c r="I425" s="41" t="str">
        <f t="shared" si="58"/>
        <v/>
      </c>
      <c r="K425" s="41" t="str">
        <f t="shared" si="59"/>
        <v/>
      </c>
      <c r="N425" s="2" t="str">
        <f t="shared" si="60"/>
        <v/>
      </c>
      <c r="O425" s="2" t="str">
        <f t="shared" si="63"/>
        <v/>
      </c>
    </row>
    <row r="426" spans="1:15" x14ac:dyDescent="0.25">
      <c r="A426" s="2" t="str">
        <f t="shared" si="55"/>
        <v/>
      </c>
      <c r="B426" s="2" t="str">
        <f t="shared" si="61"/>
        <v/>
      </c>
      <c r="C426" s="2" t="str">
        <f t="shared" si="56"/>
        <v/>
      </c>
      <c r="D426" s="2" t="str">
        <f t="shared" si="62"/>
        <v/>
      </c>
      <c r="E426" s="2" t="str">
        <f t="shared" si="57"/>
        <v/>
      </c>
      <c r="I426" s="41" t="str">
        <f t="shared" si="58"/>
        <v/>
      </c>
      <c r="K426" s="41" t="str">
        <f t="shared" si="59"/>
        <v/>
      </c>
      <c r="N426" s="2" t="str">
        <f t="shared" si="60"/>
        <v/>
      </c>
      <c r="O426" s="2" t="str">
        <f t="shared" si="63"/>
        <v/>
      </c>
    </row>
    <row r="427" spans="1:15" x14ac:dyDescent="0.25">
      <c r="A427" s="2" t="str">
        <f t="shared" si="55"/>
        <v/>
      </c>
      <c r="B427" s="2" t="str">
        <f t="shared" si="61"/>
        <v/>
      </c>
      <c r="C427" s="2" t="str">
        <f t="shared" si="56"/>
        <v/>
      </c>
      <c r="D427" s="2" t="str">
        <f t="shared" si="62"/>
        <v/>
      </c>
      <c r="E427" s="2" t="str">
        <f t="shared" si="57"/>
        <v/>
      </c>
      <c r="I427" s="41" t="str">
        <f t="shared" si="58"/>
        <v/>
      </c>
      <c r="K427" s="41" t="str">
        <f t="shared" si="59"/>
        <v/>
      </c>
      <c r="N427" s="2" t="str">
        <f t="shared" si="60"/>
        <v/>
      </c>
      <c r="O427" s="2" t="str">
        <f t="shared" si="63"/>
        <v/>
      </c>
    </row>
    <row r="428" spans="1:15" x14ac:dyDescent="0.25">
      <c r="A428" s="2" t="str">
        <f t="shared" si="55"/>
        <v/>
      </c>
      <c r="B428" s="2" t="str">
        <f t="shared" si="61"/>
        <v/>
      </c>
      <c r="C428" s="2" t="str">
        <f t="shared" si="56"/>
        <v/>
      </c>
      <c r="D428" s="2" t="str">
        <f t="shared" si="62"/>
        <v/>
      </c>
      <c r="E428" s="2" t="str">
        <f t="shared" si="57"/>
        <v/>
      </c>
      <c r="I428" s="41" t="str">
        <f t="shared" si="58"/>
        <v/>
      </c>
      <c r="K428" s="41" t="str">
        <f t="shared" si="59"/>
        <v/>
      </c>
      <c r="N428" s="2" t="str">
        <f t="shared" si="60"/>
        <v/>
      </c>
      <c r="O428" s="2" t="str">
        <f t="shared" si="63"/>
        <v/>
      </c>
    </row>
    <row r="429" spans="1:15" x14ac:dyDescent="0.25">
      <c r="A429" s="2" t="str">
        <f t="shared" si="55"/>
        <v/>
      </c>
      <c r="B429" s="2" t="str">
        <f t="shared" si="61"/>
        <v/>
      </c>
      <c r="C429" s="2" t="str">
        <f t="shared" si="56"/>
        <v/>
      </c>
      <c r="D429" s="2" t="str">
        <f t="shared" si="62"/>
        <v/>
      </c>
      <c r="E429" s="2" t="str">
        <f t="shared" si="57"/>
        <v/>
      </c>
      <c r="I429" s="41" t="str">
        <f t="shared" si="58"/>
        <v/>
      </c>
      <c r="K429" s="41" t="str">
        <f t="shared" si="59"/>
        <v/>
      </c>
      <c r="N429" s="2" t="str">
        <f t="shared" si="60"/>
        <v/>
      </c>
      <c r="O429" s="2" t="str">
        <f t="shared" si="63"/>
        <v/>
      </c>
    </row>
    <row r="430" spans="1:15" x14ac:dyDescent="0.25">
      <c r="A430" s="2" t="str">
        <f t="shared" si="55"/>
        <v/>
      </c>
      <c r="B430" s="2" t="str">
        <f t="shared" si="61"/>
        <v/>
      </c>
      <c r="C430" s="2" t="str">
        <f t="shared" si="56"/>
        <v/>
      </c>
      <c r="D430" s="2" t="str">
        <f t="shared" si="62"/>
        <v/>
      </c>
      <c r="E430" s="2" t="str">
        <f t="shared" si="57"/>
        <v/>
      </c>
      <c r="I430" s="41" t="str">
        <f t="shared" si="58"/>
        <v/>
      </c>
      <c r="K430" s="41" t="str">
        <f t="shared" si="59"/>
        <v/>
      </c>
      <c r="N430" s="2" t="str">
        <f t="shared" si="60"/>
        <v/>
      </c>
      <c r="O430" s="2" t="str">
        <f t="shared" si="63"/>
        <v/>
      </c>
    </row>
    <row r="431" spans="1:15" x14ac:dyDescent="0.25">
      <c r="A431" s="2" t="str">
        <f t="shared" si="55"/>
        <v/>
      </c>
      <c r="B431" s="2" t="str">
        <f t="shared" si="61"/>
        <v/>
      </c>
      <c r="C431" s="2" t="str">
        <f t="shared" si="56"/>
        <v/>
      </c>
      <c r="D431" s="2" t="str">
        <f t="shared" si="62"/>
        <v/>
      </c>
      <c r="E431" s="2" t="str">
        <f t="shared" si="57"/>
        <v/>
      </c>
      <c r="I431" s="41" t="str">
        <f t="shared" si="58"/>
        <v/>
      </c>
      <c r="K431" s="41" t="str">
        <f t="shared" si="59"/>
        <v/>
      </c>
      <c r="N431" s="2" t="str">
        <f t="shared" si="60"/>
        <v/>
      </c>
      <c r="O431" s="2" t="str">
        <f t="shared" si="63"/>
        <v/>
      </c>
    </row>
    <row r="432" spans="1:15" x14ac:dyDescent="0.25">
      <c r="A432" s="2" t="str">
        <f t="shared" si="55"/>
        <v/>
      </c>
      <c r="B432" s="2" t="str">
        <f t="shared" si="61"/>
        <v/>
      </c>
      <c r="C432" s="2" t="str">
        <f t="shared" si="56"/>
        <v/>
      </c>
      <c r="D432" s="2" t="str">
        <f t="shared" si="62"/>
        <v/>
      </c>
      <c r="E432" s="2" t="str">
        <f t="shared" si="57"/>
        <v/>
      </c>
      <c r="I432" s="41" t="str">
        <f t="shared" si="58"/>
        <v/>
      </c>
      <c r="K432" s="41" t="str">
        <f t="shared" si="59"/>
        <v/>
      </c>
      <c r="N432" s="2" t="str">
        <f t="shared" si="60"/>
        <v/>
      </c>
      <c r="O432" s="2" t="str">
        <f t="shared" si="63"/>
        <v/>
      </c>
    </row>
    <row r="433" spans="1:15" x14ac:dyDescent="0.25">
      <c r="A433" s="2" t="str">
        <f t="shared" si="55"/>
        <v/>
      </c>
      <c r="B433" s="2" t="str">
        <f t="shared" si="61"/>
        <v/>
      </c>
      <c r="C433" s="2" t="str">
        <f t="shared" si="56"/>
        <v/>
      </c>
      <c r="D433" s="2" t="str">
        <f t="shared" si="62"/>
        <v/>
      </c>
      <c r="E433" s="2" t="str">
        <f t="shared" si="57"/>
        <v/>
      </c>
      <c r="I433" s="41" t="str">
        <f t="shared" si="58"/>
        <v/>
      </c>
      <c r="K433" s="41" t="str">
        <f t="shared" si="59"/>
        <v/>
      </c>
      <c r="N433" s="2" t="str">
        <f t="shared" si="60"/>
        <v/>
      </c>
      <c r="O433" s="2" t="str">
        <f t="shared" si="63"/>
        <v/>
      </c>
    </row>
    <row r="434" spans="1:15" x14ac:dyDescent="0.25">
      <c r="A434" s="2" t="str">
        <f t="shared" si="55"/>
        <v/>
      </c>
      <c r="B434" s="2" t="str">
        <f t="shared" si="61"/>
        <v/>
      </c>
      <c r="C434" s="2" t="str">
        <f t="shared" si="56"/>
        <v/>
      </c>
      <c r="D434" s="2" t="str">
        <f t="shared" si="62"/>
        <v/>
      </c>
      <c r="E434" s="2" t="str">
        <f t="shared" si="57"/>
        <v/>
      </c>
      <c r="I434" s="41" t="str">
        <f t="shared" si="58"/>
        <v/>
      </c>
      <c r="K434" s="41" t="str">
        <f t="shared" si="59"/>
        <v/>
      </c>
      <c r="N434" s="2" t="str">
        <f t="shared" si="60"/>
        <v/>
      </c>
      <c r="O434" s="2" t="str">
        <f t="shared" si="63"/>
        <v/>
      </c>
    </row>
    <row r="435" spans="1:15" x14ac:dyDescent="0.25">
      <c r="A435" s="2" t="str">
        <f t="shared" si="55"/>
        <v/>
      </c>
      <c r="B435" s="2" t="str">
        <f t="shared" si="61"/>
        <v/>
      </c>
      <c r="C435" s="2" t="str">
        <f t="shared" si="56"/>
        <v/>
      </c>
      <c r="D435" s="2" t="str">
        <f t="shared" si="62"/>
        <v/>
      </c>
      <c r="E435" s="2" t="str">
        <f t="shared" si="57"/>
        <v/>
      </c>
      <c r="I435" s="41" t="str">
        <f t="shared" si="58"/>
        <v/>
      </c>
      <c r="K435" s="41" t="str">
        <f t="shared" si="59"/>
        <v/>
      </c>
      <c r="N435" s="2" t="str">
        <f t="shared" si="60"/>
        <v/>
      </c>
      <c r="O435" s="2" t="str">
        <f t="shared" si="63"/>
        <v/>
      </c>
    </row>
    <row r="436" spans="1:15" x14ac:dyDescent="0.25">
      <c r="A436" s="2" t="str">
        <f t="shared" si="55"/>
        <v/>
      </c>
      <c r="B436" s="2" t="str">
        <f t="shared" si="61"/>
        <v/>
      </c>
      <c r="C436" s="2" t="str">
        <f t="shared" si="56"/>
        <v/>
      </c>
      <c r="D436" s="2" t="str">
        <f t="shared" si="62"/>
        <v/>
      </c>
      <c r="E436" s="2" t="str">
        <f t="shared" si="57"/>
        <v/>
      </c>
      <c r="I436" s="41" t="str">
        <f t="shared" si="58"/>
        <v/>
      </c>
      <c r="K436" s="41" t="str">
        <f t="shared" si="59"/>
        <v/>
      </c>
      <c r="N436" s="2" t="str">
        <f t="shared" si="60"/>
        <v/>
      </c>
      <c r="O436" s="2" t="str">
        <f t="shared" si="63"/>
        <v/>
      </c>
    </row>
    <row r="437" spans="1:15" x14ac:dyDescent="0.25">
      <c r="A437" s="2" t="str">
        <f t="shared" si="55"/>
        <v/>
      </c>
      <c r="B437" s="2" t="str">
        <f t="shared" si="61"/>
        <v/>
      </c>
      <c r="C437" s="2" t="str">
        <f t="shared" si="56"/>
        <v/>
      </c>
      <c r="D437" s="2" t="str">
        <f t="shared" si="62"/>
        <v/>
      </c>
      <c r="E437" s="2" t="str">
        <f t="shared" si="57"/>
        <v/>
      </c>
      <c r="I437" s="41" t="str">
        <f t="shared" si="58"/>
        <v/>
      </c>
      <c r="K437" s="41" t="str">
        <f t="shared" si="59"/>
        <v/>
      </c>
      <c r="N437" s="2" t="str">
        <f t="shared" si="60"/>
        <v/>
      </c>
      <c r="O437" s="2" t="str">
        <f t="shared" si="63"/>
        <v/>
      </c>
    </row>
    <row r="438" spans="1:15" x14ac:dyDescent="0.25">
      <c r="A438" s="2" t="str">
        <f t="shared" si="55"/>
        <v/>
      </c>
      <c r="B438" s="2" t="str">
        <f t="shared" si="61"/>
        <v/>
      </c>
      <c r="C438" s="2" t="str">
        <f t="shared" si="56"/>
        <v/>
      </c>
      <c r="D438" s="2" t="str">
        <f t="shared" si="62"/>
        <v/>
      </c>
      <c r="E438" s="2" t="str">
        <f t="shared" si="57"/>
        <v/>
      </c>
      <c r="I438" s="41" t="str">
        <f t="shared" si="58"/>
        <v/>
      </c>
      <c r="K438" s="41" t="str">
        <f t="shared" si="59"/>
        <v/>
      </c>
      <c r="N438" s="2" t="str">
        <f t="shared" si="60"/>
        <v/>
      </c>
      <c r="O438" s="2" t="str">
        <f t="shared" si="63"/>
        <v/>
      </c>
    </row>
    <row r="439" spans="1:15" x14ac:dyDescent="0.25">
      <c r="A439" s="2" t="str">
        <f t="shared" si="55"/>
        <v/>
      </c>
      <c r="B439" s="2" t="str">
        <f t="shared" si="61"/>
        <v/>
      </c>
      <c r="C439" s="2" t="str">
        <f t="shared" si="56"/>
        <v/>
      </c>
      <c r="D439" s="2" t="str">
        <f t="shared" si="62"/>
        <v/>
      </c>
      <c r="E439" s="2" t="str">
        <f t="shared" si="57"/>
        <v/>
      </c>
      <c r="I439" s="41" t="str">
        <f t="shared" si="58"/>
        <v/>
      </c>
      <c r="K439" s="41" t="str">
        <f t="shared" si="59"/>
        <v/>
      </c>
      <c r="N439" s="2" t="str">
        <f t="shared" si="60"/>
        <v/>
      </c>
      <c r="O439" s="2" t="str">
        <f t="shared" si="63"/>
        <v/>
      </c>
    </row>
    <row r="440" spans="1:15" x14ac:dyDescent="0.25">
      <c r="A440" s="2" t="str">
        <f t="shared" si="55"/>
        <v/>
      </c>
      <c r="B440" s="2" t="str">
        <f t="shared" si="61"/>
        <v/>
      </c>
      <c r="C440" s="2" t="str">
        <f t="shared" si="56"/>
        <v/>
      </c>
      <c r="D440" s="2" t="str">
        <f t="shared" si="62"/>
        <v/>
      </c>
      <c r="E440" s="2" t="str">
        <f t="shared" si="57"/>
        <v/>
      </c>
      <c r="I440" s="41" t="str">
        <f t="shared" si="58"/>
        <v/>
      </c>
      <c r="K440" s="41" t="str">
        <f t="shared" si="59"/>
        <v/>
      </c>
      <c r="N440" s="2" t="str">
        <f t="shared" si="60"/>
        <v/>
      </c>
      <c r="O440" s="2" t="str">
        <f t="shared" si="63"/>
        <v/>
      </c>
    </row>
    <row r="441" spans="1:15" x14ac:dyDescent="0.25">
      <c r="A441" s="2" t="str">
        <f t="shared" si="55"/>
        <v/>
      </c>
      <c r="B441" s="2" t="str">
        <f t="shared" si="61"/>
        <v/>
      </c>
      <c r="C441" s="2" t="str">
        <f t="shared" si="56"/>
        <v/>
      </c>
      <c r="D441" s="2" t="str">
        <f t="shared" si="62"/>
        <v/>
      </c>
      <c r="E441" s="2" t="str">
        <f t="shared" si="57"/>
        <v/>
      </c>
      <c r="I441" s="41" t="str">
        <f t="shared" si="58"/>
        <v/>
      </c>
      <c r="K441" s="41" t="str">
        <f t="shared" si="59"/>
        <v/>
      </c>
      <c r="N441" s="2" t="str">
        <f t="shared" si="60"/>
        <v/>
      </c>
      <c r="O441" s="2" t="str">
        <f t="shared" si="63"/>
        <v/>
      </c>
    </row>
    <row r="442" spans="1:15" x14ac:dyDescent="0.25">
      <c r="A442" s="2" t="str">
        <f t="shared" si="55"/>
        <v/>
      </c>
      <c r="B442" s="2" t="str">
        <f t="shared" si="61"/>
        <v/>
      </c>
      <c r="C442" s="2" t="str">
        <f t="shared" si="56"/>
        <v/>
      </c>
      <c r="D442" s="2" t="str">
        <f t="shared" si="62"/>
        <v/>
      </c>
      <c r="E442" s="2" t="str">
        <f t="shared" si="57"/>
        <v/>
      </c>
      <c r="I442" s="41" t="str">
        <f t="shared" si="58"/>
        <v/>
      </c>
      <c r="K442" s="41" t="str">
        <f t="shared" si="59"/>
        <v/>
      </c>
      <c r="N442" s="2" t="str">
        <f t="shared" si="60"/>
        <v/>
      </c>
      <c r="O442" s="2" t="str">
        <f t="shared" si="63"/>
        <v/>
      </c>
    </row>
    <row r="443" spans="1:15" x14ac:dyDescent="0.25">
      <c r="A443" s="2" t="str">
        <f t="shared" si="55"/>
        <v/>
      </c>
      <c r="B443" s="2" t="str">
        <f t="shared" si="61"/>
        <v/>
      </c>
      <c r="C443" s="2" t="str">
        <f t="shared" si="56"/>
        <v/>
      </c>
      <c r="D443" s="2" t="str">
        <f t="shared" si="62"/>
        <v/>
      </c>
      <c r="E443" s="2" t="str">
        <f t="shared" si="57"/>
        <v/>
      </c>
      <c r="I443" s="41" t="str">
        <f t="shared" si="58"/>
        <v/>
      </c>
      <c r="K443" s="41" t="str">
        <f t="shared" si="59"/>
        <v/>
      </c>
      <c r="N443" s="2" t="str">
        <f t="shared" si="60"/>
        <v/>
      </c>
      <c r="O443" s="2" t="str">
        <f t="shared" si="63"/>
        <v/>
      </c>
    </row>
    <row r="444" spans="1:15" x14ac:dyDescent="0.25">
      <c r="A444" s="2" t="str">
        <f t="shared" si="55"/>
        <v/>
      </c>
      <c r="B444" s="2" t="str">
        <f t="shared" si="61"/>
        <v/>
      </c>
      <c r="C444" s="2" t="str">
        <f t="shared" si="56"/>
        <v/>
      </c>
      <c r="D444" s="2" t="str">
        <f t="shared" si="62"/>
        <v/>
      </c>
      <c r="E444" s="2" t="str">
        <f t="shared" si="57"/>
        <v/>
      </c>
      <c r="I444" s="41" t="str">
        <f t="shared" si="58"/>
        <v/>
      </c>
      <c r="K444" s="41" t="str">
        <f t="shared" si="59"/>
        <v/>
      </c>
      <c r="N444" s="2" t="str">
        <f t="shared" si="60"/>
        <v/>
      </c>
      <c r="O444" s="2" t="str">
        <f t="shared" si="63"/>
        <v/>
      </c>
    </row>
    <row r="445" spans="1:15" x14ac:dyDescent="0.25">
      <c r="A445" s="2" t="str">
        <f t="shared" si="55"/>
        <v/>
      </c>
      <c r="B445" s="2" t="str">
        <f t="shared" si="61"/>
        <v/>
      </c>
      <c r="C445" s="2" t="str">
        <f t="shared" si="56"/>
        <v/>
      </c>
      <c r="D445" s="2" t="str">
        <f t="shared" si="62"/>
        <v/>
      </c>
      <c r="E445" s="2" t="str">
        <f t="shared" si="57"/>
        <v/>
      </c>
      <c r="I445" s="41" t="str">
        <f t="shared" si="58"/>
        <v/>
      </c>
      <c r="K445" s="41" t="str">
        <f t="shared" si="59"/>
        <v/>
      </c>
      <c r="N445" s="2" t="str">
        <f t="shared" si="60"/>
        <v/>
      </c>
      <c r="O445" s="2" t="str">
        <f t="shared" si="63"/>
        <v/>
      </c>
    </row>
    <row r="446" spans="1:15" x14ac:dyDescent="0.25">
      <c r="A446" s="2" t="str">
        <f t="shared" si="55"/>
        <v/>
      </c>
      <c r="B446" s="2" t="str">
        <f t="shared" si="61"/>
        <v/>
      </c>
      <c r="C446" s="2" t="str">
        <f t="shared" si="56"/>
        <v/>
      </c>
      <c r="D446" s="2" t="str">
        <f t="shared" si="62"/>
        <v/>
      </c>
      <c r="E446" s="2" t="str">
        <f t="shared" si="57"/>
        <v/>
      </c>
      <c r="I446" s="41" t="str">
        <f t="shared" si="58"/>
        <v/>
      </c>
      <c r="K446" s="41" t="str">
        <f t="shared" si="59"/>
        <v/>
      </c>
      <c r="N446" s="2" t="str">
        <f t="shared" si="60"/>
        <v/>
      </c>
      <c r="O446" s="2" t="str">
        <f t="shared" si="63"/>
        <v/>
      </c>
    </row>
    <row r="447" spans="1:15" x14ac:dyDescent="0.25">
      <c r="A447" s="2" t="str">
        <f t="shared" si="55"/>
        <v/>
      </c>
      <c r="B447" s="2" t="str">
        <f t="shared" si="61"/>
        <v/>
      </c>
      <c r="C447" s="2" t="str">
        <f t="shared" si="56"/>
        <v/>
      </c>
      <c r="D447" s="2" t="str">
        <f t="shared" si="62"/>
        <v/>
      </c>
      <c r="E447" s="2" t="str">
        <f t="shared" si="57"/>
        <v/>
      </c>
      <c r="I447" s="41" t="str">
        <f t="shared" si="58"/>
        <v/>
      </c>
      <c r="K447" s="41" t="str">
        <f t="shared" si="59"/>
        <v/>
      </c>
      <c r="N447" s="2" t="str">
        <f t="shared" si="60"/>
        <v/>
      </c>
      <c r="O447" s="2" t="str">
        <f t="shared" si="63"/>
        <v/>
      </c>
    </row>
    <row r="448" spans="1:15" x14ac:dyDescent="0.25">
      <c r="A448" s="2" t="str">
        <f t="shared" si="55"/>
        <v/>
      </c>
      <c r="B448" s="2" t="str">
        <f t="shared" si="61"/>
        <v/>
      </c>
      <c r="C448" s="2" t="str">
        <f t="shared" si="56"/>
        <v/>
      </c>
      <c r="D448" s="2" t="str">
        <f t="shared" si="62"/>
        <v/>
      </c>
      <c r="E448" s="2" t="str">
        <f t="shared" si="57"/>
        <v/>
      </c>
      <c r="I448" s="41" t="str">
        <f t="shared" si="58"/>
        <v/>
      </c>
      <c r="K448" s="41" t="str">
        <f t="shared" si="59"/>
        <v/>
      </c>
      <c r="N448" s="2" t="str">
        <f t="shared" si="60"/>
        <v/>
      </c>
      <c r="O448" s="2" t="str">
        <f t="shared" si="63"/>
        <v/>
      </c>
    </row>
    <row r="449" spans="1:15" x14ac:dyDescent="0.25">
      <c r="A449" s="2" t="str">
        <f t="shared" si="55"/>
        <v/>
      </c>
      <c r="B449" s="2" t="str">
        <f t="shared" si="61"/>
        <v/>
      </c>
      <c r="C449" s="2" t="str">
        <f t="shared" si="56"/>
        <v/>
      </c>
      <c r="D449" s="2" t="str">
        <f t="shared" si="62"/>
        <v/>
      </c>
      <c r="E449" s="2" t="str">
        <f t="shared" si="57"/>
        <v/>
      </c>
      <c r="I449" s="41" t="str">
        <f t="shared" si="58"/>
        <v/>
      </c>
      <c r="K449" s="41" t="str">
        <f t="shared" si="59"/>
        <v/>
      </c>
      <c r="N449" s="2" t="str">
        <f t="shared" si="60"/>
        <v/>
      </c>
      <c r="O449" s="2" t="str">
        <f t="shared" si="63"/>
        <v/>
      </c>
    </row>
    <row r="450" spans="1:15" x14ac:dyDescent="0.25">
      <c r="A450" s="2" t="str">
        <f t="shared" ref="A450:A513" si="64">IF(F450&lt;&gt;"",F450&amp;": "&amp;O450&amp;"/"&amp;G450&amp;L450,"")</f>
        <v/>
      </c>
      <c r="B450" s="2" t="str">
        <f t="shared" si="61"/>
        <v/>
      </c>
      <c r="C450" s="2" t="str">
        <f t="shared" ref="C450:C513" si="65">IFERROR(VLOOKUP(F450&amp;": "&amp;O450&amp;"/"&amp;G450&amp;L450+1,Awards_Index,2,FALSE),"")</f>
        <v/>
      </c>
      <c r="D450" s="2" t="str">
        <f t="shared" si="62"/>
        <v/>
      </c>
      <c r="E450" s="2" t="str">
        <f t="shared" ref="E450:E513" si="66">IF(D450="X",F450&amp;": "&amp;O450&amp;"/"&amp;G450,"")</f>
        <v/>
      </c>
      <c r="I450" s="41" t="str">
        <f t="shared" ref="I450:I513" si="67">IF(H450&lt;&gt;"",IF(P450&lt;CONV_Date,"Yes","No"),"")</f>
        <v/>
      </c>
      <c r="K450" s="41" t="str">
        <f t="shared" ref="K450:K513" si="68">IF(I450="Yes",IF(E450&lt;&gt;"",VLOOKUP(J450,Legacy_Data,4,FALSE),""),"")</f>
        <v/>
      </c>
      <c r="N450" s="2" t="str">
        <f t="shared" ref="N450:N513" si="69">IFERROR(VLOOKUP(M450,TRMN_Branches,3,FALSE),"")</f>
        <v/>
      </c>
      <c r="O450" s="2" t="str">
        <f t="shared" si="63"/>
        <v/>
      </c>
    </row>
    <row r="451" spans="1:15" x14ac:dyDescent="0.25">
      <c r="A451" s="2" t="str">
        <f t="shared" si="64"/>
        <v/>
      </c>
      <c r="B451" s="2" t="str">
        <f t="shared" ref="B451:B514" si="70">IF(A451&lt;&gt;"","X","")</f>
        <v/>
      </c>
      <c r="C451" s="2" t="str">
        <f t="shared" si="65"/>
        <v/>
      </c>
      <c r="D451" s="2" t="str">
        <f t="shared" ref="D451:D514" si="71">IF(A451&lt;&gt;"",IF(C451&lt;&gt;"X","X",""),"")</f>
        <v/>
      </c>
      <c r="E451" s="2" t="str">
        <f t="shared" si="66"/>
        <v/>
      </c>
      <c r="I451" s="41" t="str">
        <f t="shared" si="67"/>
        <v/>
      </c>
      <c r="K451" s="41" t="str">
        <f t="shared" si="68"/>
        <v/>
      </c>
      <c r="N451" s="2" t="str">
        <f t="shared" si="69"/>
        <v/>
      </c>
      <c r="O451" s="2" t="str">
        <f t="shared" ref="O451:O514" si="72">IF(F451&lt;&gt;"",IF(L451&lt;5,N451,N451&amp;"(I)"),"")</f>
        <v/>
      </c>
    </row>
    <row r="452" spans="1:15" x14ac:dyDescent="0.25">
      <c r="A452" s="2" t="str">
        <f t="shared" si="64"/>
        <v/>
      </c>
      <c r="B452" s="2" t="str">
        <f t="shared" si="70"/>
        <v/>
      </c>
      <c r="C452" s="2" t="str">
        <f t="shared" si="65"/>
        <v/>
      </c>
      <c r="D452" s="2" t="str">
        <f t="shared" si="71"/>
        <v/>
      </c>
      <c r="E452" s="2" t="str">
        <f t="shared" si="66"/>
        <v/>
      </c>
      <c r="I452" s="41" t="str">
        <f t="shared" si="67"/>
        <v/>
      </c>
      <c r="K452" s="41" t="str">
        <f t="shared" si="68"/>
        <v/>
      </c>
      <c r="N452" s="2" t="str">
        <f t="shared" si="69"/>
        <v/>
      </c>
      <c r="O452" s="2" t="str">
        <f t="shared" si="72"/>
        <v/>
      </c>
    </row>
    <row r="453" spans="1:15" x14ac:dyDescent="0.25">
      <c r="A453" s="2" t="str">
        <f t="shared" si="64"/>
        <v/>
      </c>
      <c r="B453" s="2" t="str">
        <f t="shared" si="70"/>
        <v/>
      </c>
      <c r="C453" s="2" t="str">
        <f t="shared" si="65"/>
        <v/>
      </c>
      <c r="D453" s="2" t="str">
        <f t="shared" si="71"/>
        <v/>
      </c>
      <c r="E453" s="2" t="str">
        <f t="shared" si="66"/>
        <v/>
      </c>
      <c r="I453" s="41" t="str">
        <f t="shared" si="67"/>
        <v/>
      </c>
      <c r="K453" s="41" t="str">
        <f t="shared" si="68"/>
        <v/>
      </c>
      <c r="N453" s="2" t="str">
        <f t="shared" si="69"/>
        <v/>
      </c>
      <c r="O453" s="2" t="str">
        <f t="shared" si="72"/>
        <v/>
      </c>
    </row>
    <row r="454" spans="1:15" x14ac:dyDescent="0.25">
      <c r="A454" s="2" t="str">
        <f t="shared" si="64"/>
        <v/>
      </c>
      <c r="B454" s="2" t="str">
        <f t="shared" si="70"/>
        <v/>
      </c>
      <c r="C454" s="2" t="str">
        <f t="shared" si="65"/>
        <v/>
      </c>
      <c r="D454" s="2" t="str">
        <f t="shared" si="71"/>
        <v/>
      </c>
      <c r="E454" s="2" t="str">
        <f t="shared" si="66"/>
        <v/>
      </c>
      <c r="I454" s="41" t="str">
        <f t="shared" si="67"/>
        <v/>
      </c>
      <c r="K454" s="41" t="str">
        <f t="shared" si="68"/>
        <v/>
      </c>
      <c r="N454" s="2" t="str">
        <f t="shared" si="69"/>
        <v/>
      </c>
      <c r="O454" s="2" t="str">
        <f t="shared" si="72"/>
        <v/>
      </c>
    </row>
    <row r="455" spans="1:15" x14ac:dyDescent="0.25">
      <c r="A455" s="2" t="str">
        <f t="shared" si="64"/>
        <v/>
      </c>
      <c r="B455" s="2" t="str">
        <f t="shared" si="70"/>
        <v/>
      </c>
      <c r="C455" s="2" t="str">
        <f t="shared" si="65"/>
        <v/>
      </c>
      <c r="D455" s="2" t="str">
        <f t="shared" si="71"/>
        <v/>
      </c>
      <c r="E455" s="2" t="str">
        <f t="shared" si="66"/>
        <v/>
      </c>
      <c r="I455" s="41" t="str">
        <f t="shared" si="67"/>
        <v/>
      </c>
      <c r="K455" s="41" t="str">
        <f t="shared" si="68"/>
        <v/>
      </c>
      <c r="N455" s="2" t="str">
        <f t="shared" si="69"/>
        <v/>
      </c>
      <c r="O455" s="2" t="str">
        <f t="shared" si="72"/>
        <v/>
      </c>
    </row>
    <row r="456" spans="1:15" x14ac:dyDescent="0.25">
      <c r="A456" s="2" t="str">
        <f t="shared" si="64"/>
        <v/>
      </c>
      <c r="B456" s="2" t="str">
        <f t="shared" si="70"/>
        <v/>
      </c>
      <c r="C456" s="2" t="str">
        <f t="shared" si="65"/>
        <v/>
      </c>
      <c r="D456" s="2" t="str">
        <f t="shared" si="71"/>
        <v/>
      </c>
      <c r="E456" s="2" t="str">
        <f t="shared" si="66"/>
        <v/>
      </c>
      <c r="I456" s="41" t="str">
        <f t="shared" si="67"/>
        <v/>
      </c>
      <c r="K456" s="41" t="str">
        <f t="shared" si="68"/>
        <v/>
      </c>
      <c r="N456" s="2" t="str">
        <f t="shared" si="69"/>
        <v/>
      </c>
      <c r="O456" s="2" t="str">
        <f t="shared" si="72"/>
        <v/>
      </c>
    </row>
    <row r="457" spans="1:15" x14ac:dyDescent="0.25">
      <c r="A457" s="2" t="str">
        <f t="shared" si="64"/>
        <v/>
      </c>
      <c r="B457" s="2" t="str">
        <f t="shared" si="70"/>
        <v/>
      </c>
      <c r="C457" s="2" t="str">
        <f t="shared" si="65"/>
        <v/>
      </c>
      <c r="D457" s="2" t="str">
        <f t="shared" si="71"/>
        <v/>
      </c>
      <c r="E457" s="2" t="str">
        <f t="shared" si="66"/>
        <v/>
      </c>
      <c r="I457" s="41" t="str">
        <f t="shared" si="67"/>
        <v/>
      </c>
      <c r="K457" s="41" t="str">
        <f t="shared" si="68"/>
        <v/>
      </c>
      <c r="N457" s="2" t="str">
        <f t="shared" si="69"/>
        <v/>
      </c>
      <c r="O457" s="2" t="str">
        <f t="shared" si="72"/>
        <v/>
      </c>
    </row>
    <row r="458" spans="1:15" x14ac:dyDescent="0.25">
      <c r="A458" s="2" t="str">
        <f t="shared" si="64"/>
        <v/>
      </c>
      <c r="B458" s="2" t="str">
        <f t="shared" si="70"/>
        <v/>
      </c>
      <c r="C458" s="2" t="str">
        <f t="shared" si="65"/>
        <v/>
      </c>
      <c r="D458" s="2" t="str">
        <f t="shared" si="71"/>
        <v/>
      </c>
      <c r="E458" s="2" t="str">
        <f t="shared" si="66"/>
        <v/>
      </c>
      <c r="I458" s="41" t="str">
        <f t="shared" si="67"/>
        <v/>
      </c>
      <c r="K458" s="41" t="str">
        <f t="shared" si="68"/>
        <v/>
      </c>
      <c r="N458" s="2" t="str">
        <f t="shared" si="69"/>
        <v/>
      </c>
      <c r="O458" s="2" t="str">
        <f t="shared" si="72"/>
        <v/>
      </c>
    </row>
    <row r="459" spans="1:15" x14ac:dyDescent="0.25">
      <c r="A459" s="2" t="str">
        <f t="shared" si="64"/>
        <v/>
      </c>
      <c r="B459" s="2" t="str">
        <f t="shared" si="70"/>
        <v/>
      </c>
      <c r="C459" s="2" t="str">
        <f t="shared" si="65"/>
        <v/>
      </c>
      <c r="D459" s="2" t="str">
        <f t="shared" si="71"/>
        <v/>
      </c>
      <c r="E459" s="2" t="str">
        <f t="shared" si="66"/>
        <v/>
      </c>
      <c r="I459" s="41" t="str">
        <f t="shared" si="67"/>
        <v/>
      </c>
      <c r="K459" s="41" t="str">
        <f t="shared" si="68"/>
        <v/>
      </c>
      <c r="N459" s="2" t="str">
        <f t="shared" si="69"/>
        <v/>
      </c>
      <c r="O459" s="2" t="str">
        <f t="shared" si="72"/>
        <v/>
      </c>
    </row>
    <row r="460" spans="1:15" x14ac:dyDescent="0.25">
      <c r="A460" s="2" t="str">
        <f t="shared" si="64"/>
        <v/>
      </c>
      <c r="B460" s="2" t="str">
        <f t="shared" si="70"/>
        <v/>
      </c>
      <c r="C460" s="2" t="str">
        <f t="shared" si="65"/>
        <v/>
      </c>
      <c r="D460" s="2" t="str">
        <f t="shared" si="71"/>
        <v/>
      </c>
      <c r="E460" s="2" t="str">
        <f t="shared" si="66"/>
        <v/>
      </c>
      <c r="I460" s="41" t="str">
        <f t="shared" si="67"/>
        <v/>
      </c>
      <c r="K460" s="41" t="str">
        <f t="shared" si="68"/>
        <v/>
      </c>
      <c r="N460" s="2" t="str">
        <f t="shared" si="69"/>
        <v/>
      </c>
      <c r="O460" s="2" t="str">
        <f t="shared" si="72"/>
        <v/>
      </c>
    </row>
    <row r="461" spans="1:15" x14ac:dyDescent="0.25">
      <c r="A461" s="2" t="str">
        <f t="shared" si="64"/>
        <v/>
      </c>
      <c r="B461" s="2" t="str">
        <f t="shared" si="70"/>
        <v/>
      </c>
      <c r="C461" s="2" t="str">
        <f t="shared" si="65"/>
        <v/>
      </c>
      <c r="D461" s="2" t="str">
        <f t="shared" si="71"/>
        <v/>
      </c>
      <c r="E461" s="2" t="str">
        <f t="shared" si="66"/>
        <v/>
      </c>
      <c r="I461" s="41" t="str">
        <f t="shared" si="67"/>
        <v/>
      </c>
      <c r="K461" s="41" t="str">
        <f t="shared" si="68"/>
        <v/>
      </c>
      <c r="N461" s="2" t="str">
        <f t="shared" si="69"/>
        <v/>
      </c>
      <c r="O461" s="2" t="str">
        <f t="shared" si="72"/>
        <v/>
      </c>
    </row>
    <row r="462" spans="1:15" x14ac:dyDescent="0.25">
      <c r="A462" s="2" t="str">
        <f t="shared" si="64"/>
        <v/>
      </c>
      <c r="B462" s="2" t="str">
        <f t="shared" si="70"/>
        <v/>
      </c>
      <c r="C462" s="2" t="str">
        <f t="shared" si="65"/>
        <v/>
      </c>
      <c r="D462" s="2" t="str">
        <f t="shared" si="71"/>
        <v/>
      </c>
      <c r="E462" s="2" t="str">
        <f t="shared" si="66"/>
        <v/>
      </c>
      <c r="I462" s="41" t="str">
        <f t="shared" si="67"/>
        <v/>
      </c>
      <c r="K462" s="41" t="str">
        <f t="shared" si="68"/>
        <v/>
      </c>
      <c r="N462" s="2" t="str">
        <f t="shared" si="69"/>
        <v/>
      </c>
      <c r="O462" s="2" t="str">
        <f t="shared" si="72"/>
        <v/>
      </c>
    </row>
    <row r="463" spans="1:15" x14ac:dyDescent="0.25">
      <c r="A463" s="2" t="str">
        <f t="shared" si="64"/>
        <v/>
      </c>
      <c r="B463" s="2" t="str">
        <f t="shared" si="70"/>
        <v/>
      </c>
      <c r="C463" s="2" t="str">
        <f t="shared" si="65"/>
        <v/>
      </c>
      <c r="D463" s="2" t="str">
        <f t="shared" si="71"/>
        <v/>
      </c>
      <c r="E463" s="2" t="str">
        <f t="shared" si="66"/>
        <v/>
      </c>
      <c r="I463" s="41" t="str">
        <f t="shared" si="67"/>
        <v/>
      </c>
      <c r="K463" s="41" t="str">
        <f t="shared" si="68"/>
        <v/>
      </c>
      <c r="N463" s="2" t="str">
        <f t="shared" si="69"/>
        <v/>
      </c>
      <c r="O463" s="2" t="str">
        <f t="shared" si="72"/>
        <v/>
      </c>
    </row>
    <row r="464" spans="1:15" x14ac:dyDescent="0.25">
      <c r="A464" s="2" t="str">
        <f t="shared" si="64"/>
        <v/>
      </c>
      <c r="B464" s="2" t="str">
        <f t="shared" si="70"/>
        <v/>
      </c>
      <c r="C464" s="2" t="str">
        <f t="shared" si="65"/>
        <v/>
      </c>
      <c r="D464" s="2" t="str">
        <f t="shared" si="71"/>
        <v/>
      </c>
      <c r="E464" s="2" t="str">
        <f t="shared" si="66"/>
        <v/>
      </c>
      <c r="I464" s="41" t="str">
        <f t="shared" si="67"/>
        <v/>
      </c>
      <c r="K464" s="41" t="str">
        <f t="shared" si="68"/>
        <v/>
      </c>
      <c r="N464" s="2" t="str">
        <f t="shared" si="69"/>
        <v/>
      </c>
      <c r="O464" s="2" t="str">
        <f t="shared" si="72"/>
        <v/>
      </c>
    </row>
    <row r="465" spans="1:15" x14ac:dyDescent="0.25">
      <c r="A465" s="2" t="str">
        <f t="shared" si="64"/>
        <v/>
      </c>
      <c r="B465" s="2" t="str">
        <f t="shared" si="70"/>
        <v/>
      </c>
      <c r="C465" s="2" t="str">
        <f t="shared" si="65"/>
        <v/>
      </c>
      <c r="D465" s="2" t="str">
        <f t="shared" si="71"/>
        <v/>
      </c>
      <c r="E465" s="2" t="str">
        <f t="shared" si="66"/>
        <v/>
      </c>
      <c r="I465" s="41" t="str">
        <f t="shared" si="67"/>
        <v/>
      </c>
      <c r="K465" s="41" t="str">
        <f t="shared" si="68"/>
        <v/>
      </c>
      <c r="N465" s="2" t="str">
        <f t="shared" si="69"/>
        <v/>
      </c>
      <c r="O465" s="2" t="str">
        <f t="shared" si="72"/>
        <v/>
      </c>
    </row>
    <row r="466" spans="1:15" x14ac:dyDescent="0.25">
      <c r="A466" s="2" t="str">
        <f t="shared" si="64"/>
        <v/>
      </c>
      <c r="B466" s="2" t="str">
        <f t="shared" si="70"/>
        <v/>
      </c>
      <c r="C466" s="2" t="str">
        <f t="shared" si="65"/>
        <v/>
      </c>
      <c r="D466" s="2" t="str">
        <f t="shared" si="71"/>
        <v/>
      </c>
      <c r="E466" s="2" t="str">
        <f t="shared" si="66"/>
        <v/>
      </c>
      <c r="I466" s="41" t="str">
        <f t="shared" si="67"/>
        <v/>
      </c>
      <c r="K466" s="41" t="str">
        <f t="shared" si="68"/>
        <v/>
      </c>
      <c r="N466" s="2" t="str">
        <f t="shared" si="69"/>
        <v/>
      </c>
      <c r="O466" s="2" t="str">
        <f t="shared" si="72"/>
        <v/>
      </c>
    </row>
    <row r="467" spans="1:15" x14ac:dyDescent="0.25">
      <c r="A467" s="2" t="str">
        <f t="shared" si="64"/>
        <v/>
      </c>
      <c r="B467" s="2" t="str">
        <f t="shared" si="70"/>
        <v/>
      </c>
      <c r="C467" s="2" t="str">
        <f t="shared" si="65"/>
        <v/>
      </c>
      <c r="D467" s="2" t="str">
        <f t="shared" si="71"/>
        <v/>
      </c>
      <c r="E467" s="2" t="str">
        <f t="shared" si="66"/>
        <v/>
      </c>
      <c r="I467" s="41" t="str">
        <f t="shared" si="67"/>
        <v/>
      </c>
      <c r="K467" s="41" t="str">
        <f t="shared" si="68"/>
        <v/>
      </c>
      <c r="N467" s="2" t="str">
        <f t="shared" si="69"/>
        <v/>
      </c>
      <c r="O467" s="2" t="str">
        <f t="shared" si="72"/>
        <v/>
      </c>
    </row>
    <row r="468" spans="1:15" x14ac:dyDescent="0.25">
      <c r="A468" s="2" t="str">
        <f t="shared" si="64"/>
        <v/>
      </c>
      <c r="B468" s="2" t="str">
        <f t="shared" si="70"/>
        <v/>
      </c>
      <c r="C468" s="2" t="str">
        <f t="shared" si="65"/>
        <v/>
      </c>
      <c r="D468" s="2" t="str">
        <f t="shared" si="71"/>
        <v/>
      </c>
      <c r="E468" s="2" t="str">
        <f t="shared" si="66"/>
        <v/>
      </c>
      <c r="I468" s="41" t="str">
        <f t="shared" si="67"/>
        <v/>
      </c>
      <c r="K468" s="41" t="str">
        <f t="shared" si="68"/>
        <v/>
      </c>
      <c r="N468" s="2" t="str">
        <f t="shared" si="69"/>
        <v/>
      </c>
      <c r="O468" s="2" t="str">
        <f t="shared" si="72"/>
        <v/>
      </c>
    </row>
    <row r="469" spans="1:15" x14ac:dyDescent="0.25">
      <c r="A469" s="2" t="str">
        <f t="shared" si="64"/>
        <v/>
      </c>
      <c r="B469" s="2" t="str">
        <f t="shared" si="70"/>
        <v/>
      </c>
      <c r="C469" s="2" t="str">
        <f t="shared" si="65"/>
        <v/>
      </c>
      <c r="D469" s="2" t="str">
        <f t="shared" si="71"/>
        <v/>
      </c>
      <c r="E469" s="2" t="str">
        <f t="shared" si="66"/>
        <v/>
      </c>
      <c r="I469" s="41" t="str">
        <f t="shared" si="67"/>
        <v/>
      </c>
      <c r="K469" s="41" t="str">
        <f t="shared" si="68"/>
        <v/>
      </c>
      <c r="N469" s="2" t="str">
        <f t="shared" si="69"/>
        <v/>
      </c>
      <c r="O469" s="2" t="str">
        <f t="shared" si="72"/>
        <v/>
      </c>
    </row>
    <row r="470" spans="1:15" x14ac:dyDescent="0.25">
      <c r="A470" s="2" t="str">
        <f t="shared" si="64"/>
        <v/>
      </c>
      <c r="B470" s="2" t="str">
        <f t="shared" si="70"/>
        <v/>
      </c>
      <c r="C470" s="2" t="str">
        <f t="shared" si="65"/>
        <v/>
      </c>
      <c r="D470" s="2" t="str">
        <f t="shared" si="71"/>
        <v/>
      </c>
      <c r="E470" s="2" t="str">
        <f t="shared" si="66"/>
        <v/>
      </c>
      <c r="I470" s="41" t="str">
        <f t="shared" si="67"/>
        <v/>
      </c>
      <c r="K470" s="41" t="str">
        <f t="shared" si="68"/>
        <v/>
      </c>
      <c r="N470" s="2" t="str">
        <f t="shared" si="69"/>
        <v/>
      </c>
      <c r="O470" s="2" t="str">
        <f t="shared" si="72"/>
        <v/>
      </c>
    </row>
    <row r="471" spans="1:15" x14ac:dyDescent="0.25">
      <c r="A471" s="2" t="str">
        <f t="shared" si="64"/>
        <v/>
      </c>
      <c r="B471" s="2" t="str">
        <f t="shared" si="70"/>
        <v/>
      </c>
      <c r="C471" s="2" t="str">
        <f t="shared" si="65"/>
        <v/>
      </c>
      <c r="D471" s="2" t="str">
        <f t="shared" si="71"/>
        <v/>
      </c>
      <c r="E471" s="2" t="str">
        <f t="shared" si="66"/>
        <v/>
      </c>
      <c r="I471" s="41" t="str">
        <f t="shared" si="67"/>
        <v/>
      </c>
      <c r="K471" s="41" t="str">
        <f t="shared" si="68"/>
        <v/>
      </c>
      <c r="N471" s="2" t="str">
        <f t="shared" si="69"/>
        <v/>
      </c>
      <c r="O471" s="2" t="str">
        <f t="shared" si="72"/>
        <v/>
      </c>
    </row>
    <row r="472" spans="1:15" x14ac:dyDescent="0.25">
      <c r="A472" s="2" t="str">
        <f t="shared" si="64"/>
        <v/>
      </c>
      <c r="B472" s="2" t="str">
        <f t="shared" si="70"/>
        <v/>
      </c>
      <c r="C472" s="2" t="str">
        <f t="shared" si="65"/>
        <v/>
      </c>
      <c r="D472" s="2" t="str">
        <f t="shared" si="71"/>
        <v/>
      </c>
      <c r="E472" s="2" t="str">
        <f t="shared" si="66"/>
        <v/>
      </c>
      <c r="I472" s="41" t="str">
        <f t="shared" si="67"/>
        <v/>
      </c>
      <c r="K472" s="41" t="str">
        <f t="shared" si="68"/>
        <v/>
      </c>
      <c r="N472" s="2" t="str">
        <f t="shared" si="69"/>
        <v/>
      </c>
      <c r="O472" s="2" t="str">
        <f t="shared" si="72"/>
        <v/>
      </c>
    </row>
    <row r="473" spans="1:15" x14ac:dyDescent="0.25">
      <c r="A473" s="2" t="str">
        <f t="shared" si="64"/>
        <v/>
      </c>
      <c r="B473" s="2" t="str">
        <f t="shared" si="70"/>
        <v/>
      </c>
      <c r="C473" s="2" t="str">
        <f t="shared" si="65"/>
        <v/>
      </c>
      <c r="D473" s="2" t="str">
        <f t="shared" si="71"/>
        <v/>
      </c>
      <c r="E473" s="2" t="str">
        <f t="shared" si="66"/>
        <v/>
      </c>
      <c r="I473" s="41" t="str">
        <f t="shared" si="67"/>
        <v/>
      </c>
      <c r="K473" s="41" t="str">
        <f t="shared" si="68"/>
        <v/>
      </c>
      <c r="N473" s="2" t="str">
        <f t="shared" si="69"/>
        <v/>
      </c>
      <c r="O473" s="2" t="str">
        <f t="shared" si="72"/>
        <v/>
      </c>
    </row>
    <row r="474" spans="1:15" x14ac:dyDescent="0.25">
      <c r="A474" s="2" t="str">
        <f t="shared" si="64"/>
        <v/>
      </c>
      <c r="B474" s="2" t="str">
        <f t="shared" si="70"/>
        <v/>
      </c>
      <c r="C474" s="2" t="str">
        <f t="shared" si="65"/>
        <v/>
      </c>
      <c r="D474" s="2" t="str">
        <f t="shared" si="71"/>
        <v/>
      </c>
      <c r="E474" s="2" t="str">
        <f t="shared" si="66"/>
        <v/>
      </c>
      <c r="I474" s="41" t="str">
        <f t="shared" si="67"/>
        <v/>
      </c>
      <c r="K474" s="41" t="str">
        <f t="shared" si="68"/>
        <v/>
      </c>
      <c r="N474" s="2" t="str">
        <f t="shared" si="69"/>
        <v/>
      </c>
      <c r="O474" s="2" t="str">
        <f t="shared" si="72"/>
        <v/>
      </c>
    </row>
    <row r="475" spans="1:15" x14ac:dyDescent="0.25">
      <c r="A475" s="2" t="str">
        <f t="shared" si="64"/>
        <v/>
      </c>
      <c r="B475" s="2" t="str">
        <f t="shared" si="70"/>
        <v/>
      </c>
      <c r="C475" s="2" t="str">
        <f t="shared" si="65"/>
        <v/>
      </c>
      <c r="D475" s="2" t="str">
        <f t="shared" si="71"/>
        <v/>
      </c>
      <c r="E475" s="2" t="str">
        <f t="shared" si="66"/>
        <v/>
      </c>
      <c r="I475" s="41" t="str">
        <f t="shared" si="67"/>
        <v/>
      </c>
      <c r="K475" s="41" t="str">
        <f t="shared" si="68"/>
        <v/>
      </c>
      <c r="N475" s="2" t="str">
        <f t="shared" si="69"/>
        <v/>
      </c>
      <c r="O475" s="2" t="str">
        <f t="shared" si="72"/>
        <v/>
      </c>
    </row>
    <row r="476" spans="1:15" x14ac:dyDescent="0.25">
      <c r="A476" s="2" t="str">
        <f t="shared" si="64"/>
        <v/>
      </c>
      <c r="B476" s="2" t="str">
        <f t="shared" si="70"/>
        <v/>
      </c>
      <c r="C476" s="2" t="str">
        <f t="shared" si="65"/>
        <v/>
      </c>
      <c r="D476" s="2" t="str">
        <f t="shared" si="71"/>
        <v/>
      </c>
      <c r="E476" s="2" t="str">
        <f t="shared" si="66"/>
        <v/>
      </c>
      <c r="I476" s="41" t="str">
        <f t="shared" si="67"/>
        <v/>
      </c>
      <c r="K476" s="41" t="str">
        <f t="shared" si="68"/>
        <v/>
      </c>
      <c r="N476" s="2" t="str">
        <f t="shared" si="69"/>
        <v/>
      </c>
      <c r="O476" s="2" t="str">
        <f t="shared" si="72"/>
        <v/>
      </c>
    </row>
    <row r="477" spans="1:15" x14ac:dyDescent="0.25">
      <c r="A477" s="2" t="str">
        <f t="shared" si="64"/>
        <v/>
      </c>
      <c r="B477" s="2" t="str">
        <f t="shared" si="70"/>
        <v/>
      </c>
      <c r="C477" s="2" t="str">
        <f t="shared" si="65"/>
        <v/>
      </c>
      <c r="D477" s="2" t="str">
        <f t="shared" si="71"/>
        <v/>
      </c>
      <c r="E477" s="2" t="str">
        <f t="shared" si="66"/>
        <v/>
      </c>
      <c r="I477" s="41" t="str">
        <f t="shared" si="67"/>
        <v/>
      </c>
      <c r="K477" s="41" t="str">
        <f t="shared" si="68"/>
        <v/>
      </c>
      <c r="N477" s="2" t="str">
        <f t="shared" si="69"/>
        <v/>
      </c>
      <c r="O477" s="2" t="str">
        <f t="shared" si="72"/>
        <v/>
      </c>
    </row>
    <row r="478" spans="1:15" x14ac:dyDescent="0.25">
      <c r="A478" s="2" t="str">
        <f t="shared" si="64"/>
        <v/>
      </c>
      <c r="B478" s="2" t="str">
        <f t="shared" si="70"/>
        <v/>
      </c>
      <c r="C478" s="2" t="str">
        <f t="shared" si="65"/>
        <v/>
      </c>
      <c r="D478" s="2" t="str">
        <f t="shared" si="71"/>
        <v/>
      </c>
      <c r="E478" s="2" t="str">
        <f t="shared" si="66"/>
        <v/>
      </c>
      <c r="I478" s="41" t="str">
        <f t="shared" si="67"/>
        <v/>
      </c>
      <c r="K478" s="41" t="str">
        <f t="shared" si="68"/>
        <v/>
      </c>
      <c r="N478" s="2" t="str">
        <f t="shared" si="69"/>
        <v/>
      </c>
      <c r="O478" s="2" t="str">
        <f t="shared" si="72"/>
        <v/>
      </c>
    </row>
    <row r="479" spans="1:15" x14ac:dyDescent="0.25">
      <c r="A479" s="2" t="str">
        <f t="shared" si="64"/>
        <v/>
      </c>
      <c r="B479" s="2" t="str">
        <f t="shared" si="70"/>
        <v/>
      </c>
      <c r="C479" s="2" t="str">
        <f t="shared" si="65"/>
        <v/>
      </c>
      <c r="D479" s="2" t="str">
        <f t="shared" si="71"/>
        <v/>
      </c>
      <c r="E479" s="2" t="str">
        <f t="shared" si="66"/>
        <v/>
      </c>
      <c r="I479" s="41" t="str">
        <f t="shared" si="67"/>
        <v/>
      </c>
      <c r="K479" s="41" t="str">
        <f t="shared" si="68"/>
        <v/>
      </c>
      <c r="N479" s="2" t="str">
        <f t="shared" si="69"/>
        <v/>
      </c>
      <c r="O479" s="2" t="str">
        <f t="shared" si="72"/>
        <v/>
      </c>
    </row>
    <row r="480" spans="1:15" x14ac:dyDescent="0.25">
      <c r="A480" s="2" t="str">
        <f t="shared" si="64"/>
        <v/>
      </c>
      <c r="B480" s="2" t="str">
        <f t="shared" si="70"/>
        <v/>
      </c>
      <c r="C480" s="2" t="str">
        <f t="shared" si="65"/>
        <v/>
      </c>
      <c r="D480" s="2" t="str">
        <f t="shared" si="71"/>
        <v/>
      </c>
      <c r="E480" s="2" t="str">
        <f t="shared" si="66"/>
        <v/>
      </c>
      <c r="I480" s="41" t="str">
        <f t="shared" si="67"/>
        <v/>
      </c>
      <c r="K480" s="41" t="str">
        <f t="shared" si="68"/>
        <v/>
      </c>
      <c r="N480" s="2" t="str">
        <f t="shared" si="69"/>
        <v/>
      </c>
      <c r="O480" s="2" t="str">
        <f t="shared" si="72"/>
        <v/>
      </c>
    </row>
    <row r="481" spans="1:15" x14ac:dyDescent="0.25">
      <c r="A481" s="2" t="str">
        <f t="shared" si="64"/>
        <v/>
      </c>
      <c r="B481" s="2" t="str">
        <f t="shared" si="70"/>
        <v/>
      </c>
      <c r="C481" s="2" t="str">
        <f t="shared" si="65"/>
        <v/>
      </c>
      <c r="D481" s="2" t="str">
        <f t="shared" si="71"/>
        <v/>
      </c>
      <c r="E481" s="2" t="str">
        <f t="shared" si="66"/>
        <v/>
      </c>
      <c r="I481" s="41" t="str">
        <f t="shared" si="67"/>
        <v/>
      </c>
      <c r="K481" s="41" t="str">
        <f t="shared" si="68"/>
        <v/>
      </c>
      <c r="N481" s="2" t="str">
        <f t="shared" si="69"/>
        <v/>
      </c>
      <c r="O481" s="2" t="str">
        <f t="shared" si="72"/>
        <v/>
      </c>
    </row>
    <row r="482" spans="1:15" x14ac:dyDescent="0.25">
      <c r="A482" s="2" t="str">
        <f t="shared" si="64"/>
        <v/>
      </c>
      <c r="B482" s="2" t="str">
        <f t="shared" si="70"/>
        <v/>
      </c>
      <c r="C482" s="2" t="str">
        <f t="shared" si="65"/>
        <v/>
      </c>
      <c r="D482" s="2" t="str">
        <f t="shared" si="71"/>
        <v/>
      </c>
      <c r="E482" s="2" t="str">
        <f t="shared" si="66"/>
        <v/>
      </c>
      <c r="I482" s="41" t="str">
        <f t="shared" si="67"/>
        <v/>
      </c>
      <c r="K482" s="41" t="str">
        <f t="shared" si="68"/>
        <v/>
      </c>
      <c r="N482" s="2" t="str">
        <f t="shared" si="69"/>
        <v/>
      </c>
      <c r="O482" s="2" t="str">
        <f t="shared" si="72"/>
        <v/>
      </c>
    </row>
    <row r="483" spans="1:15" x14ac:dyDescent="0.25">
      <c r="A483" s="2" t="str">
        <f t="shared" si="64"/>
        <v/>
      </c>
      <c r="B483" s="2" t="str">
        <f t="shared" si="70"/>
        <v/>
      </c>
      <c r="C483" s="2" t="str">
        <f t="shared" si="65"/>
        <v/>
      </c>
      <c r="D483" s="2" t="str">
        <f t="shared" si="71"/>
        <v/>
      </c>
      <c r="E483" s="2" t="str">
        <f t="shared" si="66"/>
        <v/>
      </c>
      <c r="I483" s="41" t="str">
        <f t="shared" si="67"/>
        <v/>
      </c>
      <c r="K483" s="41" t="str">
        <f t="shared" si="68"/>
        <v/>
      </c>
      <c r="N483" s="2" t="str">
        <f t="shared" si="69"/>
        <v/>
      </c>
      <c r="O483" s="2" t="str">
        <f t="shared" si="72"/>
        <v/>
      </c>
    </row>
    <row r="484" spans="1:15" x14ac:dyDescent="0.25">
      <c r="A484" s="2" t="str">
        <f t="shared" si="64"/>
        <v/>
      </c>
      <c r="B484" s="2" t="str">
        <f t="shared" si="70"/>
        <v/>
      </c>
      <c r="C484" s="2" t="str">
        <f t="shared" si="65"/>
        <v/>
      </c>
      <c r="D484" s="2" t="str">
        <f t="shared" si="71"/>
        <v/>
      </c>
      <c r="E484" s="2" t="str">
        <f t="shared" si="66"/>
        <v/>
      </c>
      <c r="I484" s="41" t="str">
        <f t="shared" si="67"/>
        <v/>
      </c>
      <c r="K484" s="41" t="str">
        <f t="shared" si="68"/>
        <v/>
      </c>
      <c r="N484" s="2" t="str">
        <f t="shared" si="69"/>
        <v/>
      </c>
      <c r="O484" s="2" t="str">
        <f t="shared" si="72"/>
        <v/>
      </c>
    </row>
    <row r="485" spans="1:15" x14ac:dyDescent="0.25">
      <c r="A485" s="2" t="str">
        <f t="shared" si="64"/>
        <v/>
      </c>
      <c r="B485" s="2" t="str">
        <f t="shared" si="70"/>
        <v/>
      </c>
      <c r="C485" s="2" t="str">
        <f t="shared" si="65"/>
        <v/>
      </c>
      <c r="D485" s="2" t="str">
        <f t="shared" si="71"/>
        <v/>
      </c>
      <c r="E485" s="2" t="str">
        <f t="shared" si="66"/>
        <v/>
      </c>
      <c r="I485" s="41" t="str">
        <f t="shared" si="67"/>
        <v/>
      </c>
      <c r="K485" s="41" t="str">
        <f t="shared" si="68"/>
        <v/>
      </c>
      <c r="N485" s="2" t="str">
        <f t="shared" si="69"/>
        <v/>
      </c>
      <c r="O485" s="2" t="str">
        <f t="shared" si="72"/>
        <v/>
      </c>
    </row>
    <row r="486" spans="1:15" x14ac:dyDescent="0.25">
      <c r="A486" s="2" t="str">
        <f t="shared" si="64"/>
        <v/>
      </c>
      <c r="B486" s="2" t="str">
        <f t="shared" si="70"/>
        <v/>
      </c>
      <c r="C486" s="2" t="str">
        <f t="shared" si="65"/>
        <v/>
      </c>
      <c r="D486" s="2" t="str">
        <f t="shared" si="71"/>
        <v/>
      </c>
      <c r="E486" s="2" t="str">
        <f t="shared" si="66"/>
        <v/>
      </c>
      <c r="I486" s="41" t="str">
        <f t="shared" si="67"/>
        <v/>
      </c>
      <c r="K486" s="41" t="str">
        <f t="shared" si="68"/>
        <v/>
      </c>
      <c r="N486" s="2" t="str">
        <f t="shared" si="69"/>
        <v/>
      </c>
      <c r="O486" s="2" t="str">
        <f t="shared" si="72"/>
        <v/>
      </c>
    </row>
    <row r="487" spans="1:15" x14ac:dyDescent="0.25">
      <c r="A487" s="2" t="str">
        <f t="shared" si="64"/>
        <v/>
      </c>
      <c r="B487" s="2" t="str">
        <f t="shared" si="70"/>
        <v/>
      </c>
      <c r="C487" s="2" t="str">
        <f t="shared" si="65"/>
        <v/>
      </c>
      <c r="D487" s="2" t="str">
        <f t="shared" si="71"/>
        <v/>
      </c>
      <c r="E487" s="2" t="str">
        <f t="shared" si="66"/>
        <v/>
      </c>
      <c r="I487" s="41" t="str">
        <f t="shared" si="67"/>
        <v/>
      </c>
      <c r="K487" s="41" t="str">
        <f t="shared" si="68"/>
        <v/>
      </c>
      <c r="N487" s="2" t="str">
        <f t="shared" si="69"/>
        <v/>
      </c>
      <c r="O487" s="2" t="str">
        <f t="shared" si="72"/>
        <v/>
      </c>
    </row>
    <row r="488" spans="1:15" x14ac:dyDescent="0.25">
      <c r="A488" s="2" t="str">
        <f t="shared" si="64"/>
        <v/>
      </c>
      <c r="B488" s="2" t="str">
        <f t="shared" si="70"/>
        <v/>
      </c>
      <c r="C488" s="2" t="str">
        <f t="shared" si="65"/>
        <v/>
      </c>
      <c r="D488" s="2" t="str">
        <f t="shared" si="71"/>
        <v/>
      </c>
      <c r="E488" s="2" t="str">
        <f t="shared" si="66"/>
        <v/>
      </c>
      <c r="I488" s="41" t="str">
        <f t="shared" si="67"/>
        <v/>
      </c>
      <c r="K488" s="41" t="str">
        <f t="shared" si="68"/>
        <v/>
      </c>
      <c r="N488" s="2" t="str">
        <f t="shared" si="69"/>
        <v/>
      </c>
      <c r="O488" s="2" t="str">
        <f t="shared" si="72"/>
        <v/>
      </c>
    </row>
    <row r="489" spans="1:15" x14ac:dyDescent="0.25">
      <c r="A489" s="2" t="str">
        <f t="shared" si="64"/>
        <v/>
      </c>
      <c r="B489" s="2" t="str">
        <f t="shared" si="70"/>
        <v/>
      </c>
      <c r="C489" s="2" t="str">
        <f t="shared" si="65"/>
        <v/>
      </c>
      <c r="D489" s="2" t="str">
        <f t="shared" si="71"/>
        <v/>
      </c>
      <c r="E489" s="2" t="str">
        <f t="shared" si="66"/>
        <v/>
      </c>
      <c r="I489" s="41" t="str">
        <f t="shared" si="67"/>
        <v/>
      </c>
      <c r="K489" s="41" t="str">
        <f t="shared" si="68"/>
        <v/>
      </c>
      <c r="N489" s="2" t="str">
        <f t="shared" si="69"/>
        <v/>
      </c>
      <c r="O489" s="2" t="str">
        <f t="shared" si="72"/>
        <v/>
      </c>
    </row>
    <row r="490" spans="1:15" x14ac:dyDescent="0.25">
      <c r="A490" s="2" t="str">
        <f t="shared" si="64"/>
        <v/>
      </c>
      <c r="B490" s="2" t="str">
        <f t="shared" si="70"/>
        <v/>
      </c>
      <c r="C490" s="2" t="str">
        <f t="shared" si="65"/>
        <v/>
      </c>
      <c r="D490" s="2" t="str">
        <f t="shared" si="71"/>
        <v/>
      </c>
      <c r="E490" s="2" t="str">
        <f t="shared" si="66"/>
        <v/>
      </c>
      <c r="I490" s="41" t="str">
        <f t="shared" si="67"/>
        <v/>
      </c>
      <c r="K490" s="41" t="str">
        <f t="shared" si="68"/>
        <v/>
      </c>
      <c r="N490" s="2" t="str">
        <f t="shared" si="69"/>
        <v/>
      </c>
      <c r="O490" s="2" t="str">
        <f t="shared" si="72"/>
        <v/>
      </c>
    </row>
    <row r="491" spans="1:15" x14ac:dyDescent="0.25">
      <c r="A491" s="2" t="str">
        <f t="shared" si="64"/>
        <v/>
      </c>
      <c r="B491" s="2" t="str">
        <f t="shared" si="70"/>
        <v/>
      </c>
      <c r="C491" s="2" t="str">
        <f t="shared" si="65"/>
        <v/>
      </c>
      <c r="D491" s="2" t="str">
        <f t="shared" si="71"/>
        <v/>
      </c>
      <c r="E491" s="2" t="str">
        <f t="shared" si="66"/>
        <v/>
      </c>
      <c r="I491" s="41" t="str">
        <f t="shared" si="67"/>
        <v/>
      </c>
      <c r="K491" s="41" t="str">
        <f t="shared" si="68"/>
        <v/>
      </c>
      <c r="N491" s="2" t="str">
        <f t="shared" si="69"/>
        <v/>
      </c>
      <c r="O491" s="2" t="str">
        <f t="shared" si="72"/>
        <v/>
      </c>
    </row>
    <row r="492" spans="1:15" x14ac:dyDescent="0.25">
      <c r="A492" s="2" t="str">
        <f t="shared" si="64"/>
        <v/>
      </c>
      <c r="B492" s="2" t="str">
        <f t="shared" si="70"/>
        <v/>
      </c>
      <c r="C492" s="2" t="str">
        <f t="shared" si="65"/>
        <v/>
      </c>
      <c r="D492" s="2" t="str">
        <f t="shared" si="71"/>
        <v/>
      </c>
      <c r="E492" s="2" t="str">
        <f t="shared" si="66"/>
        <v/>
      </c>
      <c r="I492" s="41" t="str">
        <f t="shared" si="67"/>
        <v/>
      </c>
      <c r="K492" s="41" t="str">
        <f t="shared" si="68"/>
        <v/>
      </c>
      <c r="N492" s="2" t="str">
        <f t="shared" si="69"/>
        <v/>
      </c>
      <c r="O492" s="2" t="str">
        <f t="shared" si="72"/>
        <v/>
      </c>
    </row>
    <row r="493" spans="1:15" x14ac:dyDescent="0.25">
      <c r="A493" s="2" t="str">
        <f t="shared" si="64"/>
        <v/>
      </c>
      <c r="B493" s="2" t="str">
        <f t="shared" si="70"/>
        <v/>
      </c>
      <c r="C493" s="2" t="str">
        <f t="shared" si="65"/>
        <v/>
      </c>
      <c r="D493" s="2" t="str">
        <f t="shared" si="71"/>
        <v/>
      </c>
      <c r="E493" s="2" t="str">
        <f t="shared" si="66"/>
        <v/>
      </c>
      <c r="I493" s="41" t="str">
        <f t="shared" si="67"/>
        <v/>
      </c>
      <c r="K493" s="41" t="str">
        <f t="shared" si="68"/>
        <v/>
      </c>
      <c r="N493" s="2" t="str">
        <f t="shared" si="69"/>
        <v/>
      </c>
      <c r="O493" s="2" t="str">
        <f t="shared" si="72"/>
        <v/>
      </c>
    </row>
    <row r="494" spans="1:15" x14ac:dyDescent="0.25">
      <c r="A494" s="2" t="str">
        <f t="shared" si="64"/>
        <v/>
      </c>
      <c r="B494" s="2" t="str">
        <f t="shared" si="70"/>
        <v/>
      </c>
      <c r="C494" s="2" t="str">
        <f t="shared" si="65"/>
        <v/>
      </c>
      <c r="D494" s="2" t="str">
        <f t="shared" si="71"/>
        <v/>
      </c>
      <c r="E494" s="2" t="str">
        <f t="shared" si="66"/>
        <v/>
      </c>
      <c r="I494" s="41" t="str">
        <f t="shared" si="67"/>
        <v/>
      </c>
      <c r="K494" s="41" t="str">
        <f t="shared" si="68"/>
        <v/>
      </c>
      <c r="N494" s="2" t="str">
        <f t="shared" si="69"/>
        <v/>
      </c>
      <c r="O494" s="2" t="str">
        <f t="shared" si="72"/>
        <v/>
      </c>
    </row>
    <row r="495" spans="1:15" x14ac:dyDescent="0.25">
      <c r="A495" s="2" t="str">
        <f t="shared" si="64"/>
        <v/>
      </c>
      <c r="B495" s="2" t="str">
        <f t="shared" si="70"/>
        <v/>
      </c>
      <c r="C495" s="2" t="str">
        <f t="shared" si="65"/>
        <v/>
      </c>
      <c r="D495" s="2" t="str">
        <f t="shared" si="71"/>
        <v/>
      </c>
      <c r="E495" s="2" t="str">
        <f t="shared" si="66"/>
        <v/>
      </c>
      <c r="I495" s="41" t="str">
        <f t="shared" si="67"/>
        <v/>
      </c>
      <c r="K495" s="41" t="str">
        <f t="shared" si="68"/>
        <v/>
      </c>
      <c r="N495" s="2" t="str">
        <f t="shared" si="69"/>
        <v/>
      </c>
      <c r="O495" s="2" t="str">
        <f t="shared" si="72"/>
        <v/>
      </c>
    </row>
    <row r="496" spans="1:15" x14ac:dyDescent="0.25">
      <c r="A496" s="2" t="str">
        <f t="shared" si="64"/>
        <v/>
      </c>
      <c r="B496" s="2" t="str">
        <f t="shared" si="70"/>
        <v/>
      </c>
      <c r="C496" s="2" t="str">
        <f t="shared" si="65"/>
        <v/>
      </c>
      <c r="D496" s="2" t="str">
        <f t="shared" si="71"/>
        <v/>
      </c>
      <c r="E496" s="2" t="str">
        <f t="shared" si="66"/>
        <v/>
      </c>
      <c r="I496" s="41" t="str">
        <f t="shared" si="67"/>
        <v/>
      </c>
      <c r="K496" s="41" t="str">
        <f t="shared" si="68"/>
        <v/>
      </c>
      <c r="N496" s="2" t="str">
        <f t="shared" si="69"/>
        <v/>
      </c>
      <c r="O496" s="2" t="str">
        <f t="shared" si="72"/>
        <v/>
      </c>
    </row>
    <row r="497" spans="1:15" x14ac:dyDescent="0.25">
      <c r="A497" s="2" t="str">
        <f t="shared" si="64"/>
        <v/>
      </c>
      <c r="B497" s="2" t="str">
        <f t="shared" si="70"/>
        <v/>
      </c>
      <c r="C497" s="2" t="str">
        <f t="shared" si="65"/>
        <v/>
      </c>
      <c r="D497" s="2" t="str">
        <f t="shared" si="71"/>
        <v/>
      </c>
      <c r="E497" s="2" t="str">
        <f t="shared" si="66"/>
        <v/>
      </c>
      <c r="I497" s="41" t="str">
        <f t="shared" si="67"/>
        <v/>
      </c>
      <c r="K497" s="41" t="str">
        <f t="shared" si="68"/>
        <v/>
      </c>
      <c r="N497" s="2" t="str">
        <f t="shared" si="69"/>
        <v/>
      </c>
      <c r="O497" s="2" t="str">
        <f t="shared" si="72"/>
        <v/>
      </c>
    </row>
    <row r="498" spans="1:15" x14ac:dyDescent="0.25">
      <c r="A498" s="2" t="str">
        <f t="shared" si="64"/>
        <v/>
      </c>
      <c r="B498" s="2" t="str">
        <f t="shared" si="70"/>
        <v/>
      </c>
      <c r="C498" s="2" t="str">
        <f t="shared" si="65"/>
        <v/>
      </c>
      <c r="D498" s="2" t="str">
        <f t="shared" si="71"/>
        <v/>
      </c>
      <c r="E498" s="2" t="str">
        <f t="shared" si="66"/>
        <v/>
      </c>
      <c r="I498" s="41" t="str">
        <f t="shared" si="67"/>
        <v/>
      </c>
      <c r="K498" s="41" t="str">
        <f t="shared" si="68"/>
        <v/>
      </c>
      <c r="N498" s="2" t="str">
        <f t="shared" si="69"/>
        <v/>
      </c>
      <c r="O498" s="2" t="str">
        <f t="shared" si="72"/>
        <v/>
      </c>
    </row>
    <row r="499" spans="1:15" x14ac:dyDescent="0.25">
      <c r="A499" s="2" t="str">
        <f t="shared" si="64"/>
        <v/>
      </c>
      <c r="B499" s="2" t="str">
        <f t="shared" si="70"/>
        <v/>
      </c>
      <c r="C499" s="2" t="str">
        <f t="shared" si="65"/>
        <v/>
      </c>
      <c r="D499" s="2" t="str">
        <f t="shared" si="71"/>
        <v/>
      </c>
      <c r="E499" s="2" t="str">
        <f t="shared" si="66"/>
        <v/>
      </c>
      <c r="I499" s="41" t="str">
        <f t="shared" si="67"/>
        <v/>
      </c>
      <c r="K499" s="41" t="str">
        <f t="shared" si="68"/>
        <v/>
      </c>
      <c r="N499" s="2" t="str">
        <f t="shared" si="69"/>
        <v/>
      </c>
      <c r="O499" s="2" t="str">
        <f t="shared" si="72"/>
        <v/>
      </c>
    </row>
    <row r="500" spans="1:15" x14ac:dyDescent="0.25">
      <c r="A500" s="2" t="str">
        <f t="shared" si="64"/>
        <v/>
      </c>
      <c r="B500" s="2" t="str">
        <f t="shared" si="70"/>
        <v/>
      </c>
      <c r="C500" s="2" t="str">
        <f t="shared" si="65"/>
        <v/>
      </c>
      <c r="D500" s="2" t="str">
        <f t="shared" si="71"/>
        <v/>
      </c>
      <c r="E500" s="2" t="str">
        <f t="shared" si="66"/>
        <v/>
      </c>
      <c r="I500" s="41" t="str">
        <f t="shared" si="67"/>
        <v/>
      </c>
      <c r="K500" s="41" t="str">
        <f t="shared" si="68"/>
        <v/>
      </c>
      <c r="N500" s="2" t="str">
        <f t="shared" si="69"/>
        <v/>
      </c>
      <c r="O500" s="2" t="str">
        <f t="shared" si="72"/>
        <v/>
      </c>
    </row>
    <row r="501" spans="1:15" x14ac:dyDescent="0.25">
      <c r="A501" s="2" t="str">
        <f t="shared" si="64"/>
        <v/>
      </c>
      <c r="B501" s="2" t="str">
        <f t="shared" si="70"/>
        <v/>
      </c>
      <c r="C501" s="2" t="str">
        <f t="shared" si="65"/>
        <v/>
      </c>
      <c r="D501" s="2" t="str">
        <f t="shared" si="71"/>
        <v/>
      </c>
      <c r="E501" s="2" t="str">
        <f t="shared" si="66"/>
        <v/>
      </c>
      <c r="I501" s="41" t="str">
        <f t="shared" si="67"/>
        <v/>
      </c>
      <c r="K501" s="41" t="str">
        <f t="shared" si="68"/>
        <v/>
      </c>
      <c r="N501" s="2" t="str">
        <f t="shared" si="69"/>
        <v/>
      </c>
      <c r="O501" s="2" t="str">
        <f t="shared" si="72"/>
        <v/>
      </c>
    </row>
    <row r="502" spans="1:15" x14ac:dyDescent="0.25">
      <c r="A502" s="2" t="str">
        <f t="shared" si="64"/>
        <v/>
      </c>
      <c r="B502" s="2" t="str">
        <f t="shared" si="70"/>
        <v/>
      </c>
      <c r="C502" s="2" t="str">
        <f t="shared" si="65"/>
        <v/>
      </c>
      <c r="D502" s="2" t="str">
        <f t="shared" si="71"/>
        <v/>
      </c>
      <c r="E502" s="2" t="str">
        <f t="shared" si="66"/>
        <v/>
      </c>
      <c r="I502" s="41" t="str">
        <f t="shared" si="67"/>
        <v/>
      </c>
      <c r="K502" s="41" t="str">
        <f t="shared" si="68"/>
        <v/>
      </c>
      <c r="N502" s="2" t="str">
        <f t="shared" si="69"/>
        <v/>
      </c>
      <c r="O502" s="2" t="str">
        <f t="shared" si="72"/>
        <v/>
      </c>
    </row>
    <row r="503" spans="1:15" x14ac:dyDescent="0.25">
      <c r="A503" s="2" t="str">
        <f t="shared" si="64"/>
        <v/>
      </c>
      <c r="B503" s="2" t="str">
        <f t="shared" si="70"/>
        <v/>
      </c>
      <c r="C503" s="2" t="str">
        <f t="shared" si="65"/>
        <v/>
      </c>
      <c r="D503" s="2" t="str">
        <f t="shared" si="71"/>
        <v/>
      </c>
      <c r="E503" s="2" t="str">
        <f t="shared" si="66"/>
        <v/>
      </c>
      <c r="I503" s="41" t="str">
        <f t="shared" si="67"/>
        <v/>
      </c>
      <c r="K503" s="41" t="str">
        <f t="shared" si="68"/>
        <v/>
      </c>
      <c r="N503" s="2" t="str">
        <f t="shared" si="69"/>
        <v/>
      </c>
      <c r="O503" s="2" t="str">
        <f t="shared" si="72"/>
        <v/>
      </c>
    </row>
    <row r="504" spans="1:15" x14ac:dyDescent="0.25">
      <c r="A504" s="2" t="str">
        <f t="shared" si="64"/>
        <v/>
      </c>
      <c r="B504" s="2" t="str">
        <f t="shared" si="70"/>
        <v/>
      </c>
      <c r="C504" s="2" t="str">
        <f t="shared" si="65"/>
        <v/>
      </c>
      <c r="D504" s="2" t="str">
        <f t="shared" si="71"/>
        <v/>
      </c>
      <c r="E504" s="2" t="str">
        <f t="shared" si="66"/>
        <v/>
      </c>
      <c r="I504" s="41" t="str">
        <f t="shared" si="67"/>
        <v/>
      </c>
      <c r="K504" s="41" t="str">
        <f t="shared" si="68"/>
        <v/>
      </c>
      <c r="N504" s="2" t="str">
        <f t="shared" si="69"/>
        <v/>
      </c>
      <c r="O504" s="2" t="str">
        <f t="shared" si="72"/>
        <v/>
      </c>
    </row>
    <row r="505" spans="1:15" x14ac:dyDescent="0.25">
      <c r="A505" s="2" t="str">
        <f t="shared" si="64"/>
        <v/>
      </c>
      <c r="B505" s="2" t="str">
        <f t="shared" si="70"/>
        <v/>
      </c>
      <c r="C505" s="2" t="str">
        <f t="shared" si="65"/>
        <v/>
      </c>
      <c r="D505" s="2" t="str">
        <f t="shared" si="71"/>
        <v/>
      </c>
      <c r="E505" s="2" t="str">
        <f t="shared" si="66"/>
        <v/>
      </c>
      <c r="I505" s="41" t="str">
        <f t="shared" si="67"/>
        <v/>
      </c>
      <c r="K505" s="41" t="str">
        <f t="shared" si="68"/>
        <v/>
      </c>
      <c r="N505" s="2" t="str">
        <f t="shared" si="69"/>
        <v/>
      </c>
      <c r="O505" s="2" t="str">
        <f t="shared" si="72"/>
        <v/>
      </c>
    </row>
    <row r="506" spans="1:15" x14ac:dyDescent="0.25">
      <c r="A506" s="2" t="str">
        <f t="shared" si="64"/>
        <v/>
      </c>
      <c r="B506" s="2" t="str">
        <f t="shared" si="70"/>
        <v/>
      </c>
      <c r="C506" s="2" t="str">
        <f t="shared" si="65"/>
        <v/>
      </c>
      <c r="D506" s="2" t="str">
        <f t="shared" si="71"/>
        <v/>
      </c>
      <c r="E506" s="2" t="str">
        <f t="shared" si="66"/>
        <v/>
      </c>
      <c r="I506" s="41" t="str">
        <f t="shared" si="67"/>
        <v/>
      </c>
      <c r="K506" s="41" t="str">
        <f t="shared" si="68"/>
        <v/>
      </c>
      <c r="N506" s="2" t="str">
        <f t="shared" si="69"/>
        <v/>
      </c>
      <c r="O506" s="2" t="str">
        <f t="shared" si="72"/>
        <v/>
      </c>
    </row>
    <row r="507" spans="1:15" x14ac:dyDescent="0.25">
      <c r="A507" s="2" t="str">
        <f t="shared" si="64"/>
        <v/>
      </c>
      <c r="B507" s="2" t="str">
        <f t="shared" si="70"/>
        <v/>
      </c>
      <c r="C507" s="2" t="str">
        <f t="shared" si="65"/>
        <v/>
      </c>
      <c r="D507" s="2" t="str">
        <f t="shared" si="71"/>
        <v/>
      </c>
      <c r="E507" s="2" t="str">
        <f t="shared" si="66"/>
        <v/>
      </c>
      <c r="I507" s="41" t="str">
        <f t="shared" si="67"/>
        <v/>
      </c>
      <c r="K507" s="41" t="str">
        <f t="shared" si="68"/>
        <v/>
      </c>
      <c r="N507" s="2" t="str">
        <f t="shared" si="69"/>
        <v/>
      </c>
      <c r="O507" s="2" t="str">
        <f t="shared" si="72"/>
        <v/>
      </c>
    </row>
    <row r="508" spans="1:15" x14ac:dyDescent="0.25">
      <c r="A508" s="2" t="str">
        <f t="shared" si="64"/>
        <v/>
      </c>
      <c r="B508" s="2" t="str">
        <f t="shared" si="70"/>
        <v/>
      </c>
      <c r="C508" s="2" t="str">
        <f t="shared" si="65"/>
        <v/>
      </c>
      <c r="D508" s="2" t="str">
        <f t="shared" si="71"/>
        <v/>
      </c>
      <c r="E508" s="2" t="str">
        <f t="shared" si="66"/>
        <v/>
      </c>
      <c r="I508" s="41" t="str">
        <f t="shared" si="67"/>
        <v/>
      </c>
      <c r="K508" s="41" t="str">
        <f t="shared" si="68"/>
        <v/>
      </c>
      <c r="N508" s="2" t="str">
        <f t="shared" si="69"/>
        <v/>
      </c>
      <c r="O508" s="2" t="str">
        <f t="shared" si="72"/>
        <v/>
      </c>
    </row>
    <row r="509" spans="1:15" x14ac:dyDescent="0.25">
      <c r="A509" s="2" t="str">
        <f t="shared" si="64"/>
        <v/>
      </c>
      <c r="B509" s="2" t="str">
        <f t="shared" si="70"/>
        <v/>
      </c>
      <c r="C509" s="2" t="str">
        <f t="shared" si="65"/>
        <v/>
      </c>
      <c r="D509" s="2" t="str">
        <f t="shared" si="71"/>
        <v/>
      </c>
      <c r="E509" s="2" t="str">
        <f t="shared" si="66"/>
        <v/>
      </c>
      <c r="I509" s="41" t="str">
        <f t="shared" si="67"/>
        <v/>
      </c>
      <c r="K509" s="41" t="str">
        <f t="shared" si="68"/>
        <v/>
      </c>
      <c r="N509" s="2" t="str">
        <f t="shared" si="69"/>
        <v/>
      </c>
      <c r="O509" s="2" t="str">
        <f t="shared" si="72"/>
        <v/>
      </c>
    </row>
    <row r="510" spans="1:15" x14ac:dyDescent="0.25">
      <c r="A510" s="2" t="str">
        <f t="shared" si="64"/>
        <v/>
      </c>
      <c r="B510" s="2" t="str">
        <f t="shared" si="70"/>
        <v/>
      </c>
      <c r="C510" s="2" t="str">
        <f t="shared" si="65"/>
        <v/>
      </c>
      <c r="D510" s="2" t="str">
        <f t="shared" si="71"/>
        <v/>
      </c>
      <c r="E510" s="2" t="str">
        <f t="shared" si="66"/>
        <v/>
      </c>
      <c r="I510" s="41" t="str">
        <f t="shared" si="67"/>
        <v/>
      </c>
      <c r="K510" s="41" t="str">
        <f t="shared" si="68"/>
        <v/>
      </c>
      <c r="N510" s="2" t="str">
        <f t="shared" si="69"/>
        <v/>
      </c>
      <c r="O510" s="2" t="str">
        <f t="shared" si="72"/>
        <v/>
      </c>
    </row>
    <row r="511" spans="1:15" x14ac:dyDescent="0.25">
      <c r="A511" s="2" t="str">
        <f t="shared" si="64"/>
        <v/>
      </c>
      <c r="B511" s="2" t="str">
        <f t="shared" si="70"/>
        <v/>
      </c>
      <c r="C511" s="2" t="str">
        <f t="shared" si="65"/>
        <v/>
      </c>
      <c r="D511" s="2" t="str">
        <f t="shared" si="71"/>
        <v/>
      </c>
      <c r="E511" s="2" t="str">
        <f t="shared" si="66"/>
        <v/>
      </c>
      <c r="I511" s="41" t="str">
        <f t="shared" si="67"/>
        <v/>
      </c>
      <c r="K511" s="41" t="str">
        <f t="shared" si="68"/>
        <v/>
      </c>
      <c r="N511" s="2" t="str">
        <f t="shared" si="69"/>
        <v/>
      </c>
      <c r="O511" s="2" t="str">
        <f t="shared" si="72"/>
        <v/>
      </c>
    </row>
    <row r="512" spans="1:15" x14ac:dyDescent="0.25">
      <c r="A512" s="2" t="str">
        <f t="shared" si="64"/>
        <v/>
      </c>
      <c r="B512" s="2" t="str">
        <f t="shared" si="70"/>
        <v/>
      </c>
      <c r="C512" s="2" t="str">
        <f t="shared" si="65"/>
        <v/>
      </c>
      <c r="D512" s="2" t="str">
        <f t="shared" si="71"/>
        <v/>
      </c>
      <c r="E512" s="2" t="str">
        <f t="shared" si="66"/>
        <v/>
      </c>
      <c r="I512" s="41" t="str">
        <f t="shared" si="67"/>
        <v/>
      </c>
      <c r="K512" s="41" t="str">
        <f t="shared" si="68"/>
        <v/>
      </c>
      <c r="N512" s="2" t="str">
        <f t="shared" si="69"/>
        <v/>
      </c>
      <c r="O512" s="2" t="str">
        <f t="shared" si="72"/>
        <v/>
      </c>
    </row>
    <row r="513" spans="1:15" x14ac:dyDescent="0.25">
      <c r="A513" s="2" t="str">
        <f t="shared" si="64"/>
        <v/>
      </c>
      <c r="B513" s="2" t="str">
        <f t="shared" si="70"/>
        <v/>
      </c>
      <c r="C513" s="2" t="str">
        <f t="shared" si="65"/>
        <v/>
      </c>
      <c r="D513" s="2" t="str">
        <f t="shared" si="71"/>
        <v/>
      </c>
      <c r="E513" s="2" t="str">
        <f t="shared" si="66"/>
        <v/>
      </c>
      <c r="I513" s="41" t="str">
        <f t="shared" si="67"/>
        <v/>
      </c>
      <c r="K513" s="41" t="str">
        <f t="shared" si="68"/>
        <v/>
      </c>
      <c r="N513" s="2" t="str">
        <f t="shared" si="69"/>
        <v/>
      </c>
      <c r="O513" s="2" t="str">
        <f t="shared" si="72"/>
        <v/>
      </c>
    </row>
    <row r="514" spans="1:15" x14ac:dyDescent="0.25">
      <c r="A514" s="2" t="str">
        <f t="shared" ref="A514:A577" si="73">IF(F514&lt;&gt;"",F514&amp;": "&amp;O514&amp;"/"&amp;G514&amp;L514,"")</f>
        <v/>
      </c>
      <c r="B514" s="2" t="str">
        <f t="shared" si="70"/>
        <v/>
      </c>
      <c r="C514" s="2" t="str">
        <f t="shared" ref="C514:C577" si="74">IFERROR(VLOOKUP(F514&amp;": "&amp;O514&amp;"/"&amp;G514&amp;L514+1,Awards_Index,2,FALSE),"")</f>
        <v/>
      </c>
      <c r="D514" s="2" t="str">
        <f t="shared" si="71"/>
        <v/>
      </c>
      <c r="E514" s="2" t="str">
        <f t="shared" ref="E514:E577" si="75">IF(D514="X",F514&amp;": "&amp;O514&amp;"/"&amp;G514,"")</f>
        <v/>
      </c>
      <c r="I514" s="41" t="str">
        <f t="shared" ref="I514:I577" si="76">IF(H514&lt;&gt;"",IF(P514&lt;CONV_Date,"Yes","No"),"")</f>
        <v/>
      </c>
      <c r="K514" s="41" t="str">
        <f t="shared" ref="K514:K577" si="77">IF(I514="Yes",IF(E514&lt;&gt;"",VLOOKUP(J514,Legacy_Data,4,FALSE),""),"")</f>
        <v/>
      </c>
      <c r="N514" s="2" t="str">
        <f t="shared" ref="N514:N577" si="78">IFERROR(VLOOKUP(M514,TRMN_Branches,3,FALSE),"")</f>
        <v/>
      </c>
      <c r="O514" s="2" t="str">
        <f t="shared" si="72"/>
        <v/>
      </c>
    </row>
    <row r="515" spans="1:15" x14ac:dyDescent="0.25">
      <c r="A515" s="2" t="str">
        <f t="shared" si="73"/>
        <v/>
      </c>
      <c r="B515" s="2" t="str">
        <f t="shared" ref="B515:B578" si="79">IF(A515&lt;&gt;"","X","")</f>
        <v/>
      </c>
      <c r="C515" s="2" t="str">
        <f t="shared" si="74"/>
        <v/>
      </c>
      <c r="D515" s="2" t="str">
        <f t="shared" ref="D515:D578" si="80">IF(A515&lt;&gt;"",IF(C515&lt;&gt;"X","X",""),"")</f>
        <v/>
      </c>
      <c r="E515" s="2" t="str">
        <f t="shared" si="75"/>
        <v/>
      </c>
      <c r="I515" s="41" t="str">
        <f t="shared" si="76"/>
        <v/>
      </c>
      <c r="K515" s="41" t="str">
        <f t="shared" si="77"/>
        <v/>
      </c>
      <c r="N515" s="2" t="str">
        <f t="shared" si="78"/>
        <v/>
      </c>
      <c r="O515" s="2" t="str">
        <f t="shared" ref="O515:O578" si="81">IF(F515&lt;&gt;"",IF(L515&lt;5,N515,N515&amp;"(I)"),"")</f>
        <v/>
      </c>
    </row>
    <row r="516" spans="1:15" x14ac:dyDescent="0.25">
      <c r="A516" s="2" t="str">
        <f t="shared" si="73"/>
        <v/>
      </c>
      <c r="B516" s="2" t="str">
        <f t="shared" si="79"/>
        <v/>
      </c>
      <c r="C516" s="2" t="str">
        <f t="shared" si="74"/>
        <v/>
      </c>
      <c r="D516" s="2" t="str">
        <f t="shared" si="80"/>
        <v/>
      </c>
      <c r="E516" s="2" t="str">
        <f t="shared" si="75"/>
        <v/>
      </c>
      <c r="I516" s="41" t="str">
        <f t="shared" si="76"/>
        <v/>
      </c>
      <c r="K516" s="41" t="str">
        <f t="shared" si="77"/>
        <v/>
      </c>
      <c r="N516" s="2" t="str">
        <f t="shared" si="78"/>
        <v/>
      </c>
      <c r="O516" s="2" t="str">
        <f t="shared" si="81"/>
        <v/>
      </c>
    </row>
    <row r="517" spans="1:15" x14ac:dyDescent="0.25">
      <c r="A517" s="2" t="str">
        <f t="shared" si="73"/>
        <v/>
      </c>
      <c r="B517" s="2" t="str">
        <f t="shared" si="79"/>
        <v/>
      </c>
      <c r="C517" s="2" t="str">
        <f t="shared" si="74"/>
        <v/>
      </c>
      <c r="D517" s="2" t="str">
        <f t="shared" si="80"/>
        <v/>
      </c>
      <c r="E517" s="2" t="str">
        <f t="shared" si="75"/>
        <v/>
      </c>
      <c r="I517" s="41" t="str">
        <f t="shared" si="76"/>
        <v/>
      </c>
      <c r="K517" s="41" t="str">
        <f t="shared" si="77"/>
        <v/>
      </c>
      <c r="N517" s="2" t="str">
        <f t="shared" si="78"/>
        <v/>
      </c>
      <c r="O517" s="2" t="str">
        <f t="shared" si="81"/>
        <v/>
      </c>
    </row>
    <row r="518" spans="1:15" x14ac:dyDescent="0.25">
      <c r="A518" s="2" t="str">
        <f t="shared" si="73"/>
        <v/>
      </c>
      <c r="B518" s="2" t="str">
        <f t="shared" si="79"/>
        <v/>
      </c>
      <c r="C518" s="2" t="str">
        <f t="shared" si="74"/>
        <v/>
      </c>
      <c r="D518" s="2" t="str">
        <f t="shared" si="80"/>
        <v/>
      </c>
      <c r="E518" s="2" t="str">
        <f t="shared" si="75"/>
        <v/>
      </c>
      <c r="I518" s="41" t="str">
        <f t="shared" si="76"/>
        <v/>
      </c>
      <c r="K518" s="41" t="str">
        <f t="shared" si="77"/>
        <v/>
      </c>
      <c r="N518" s="2" t="str">
        <f t="shared" si="78"/>
        <v/>
      </c>
      <c r="O518" s="2" t="str">
        <f t="shared" si="81"/>
        <v/>
      </c>
    </row>
    <row r="519" spans="1:15" x14ac:dyDescent="0.25">
      <c r="A519" s="2" t="str">
        <f t="shared" si="73"/>
        <v/>
      </c>
      <c r="B519" s="2" t="str">
        <f t="shared" si="79"/>
        <v/>
      </c>
      <c r="C519" s="2" t="str">
        <f t="shared" si="74"/>
        <v/>
      </c>
      <c r="D519" s="2" t="str">
        <f t="shared" si="80"/>
        <v/>
      </c>
      <c r="E519" s="2" t="str">
        <f t="shared" si="75"/>
        <v/>
      </c>
      <c r="I519" s="41" t="str">
        <f t="shared" si="76"/>
        <v/>
      </c>
      <c r="K519" s="41" t="str">
        <f t="shared" si="77"/>
        <v/>
      </c>
      <c r="N519" s="2" t="str">
        <f t="shared" si="78"/>
        <v/>
      </c>
      <c r="O519" s="2" t="str">
        <f t="shared" si="81"/>
        <v/>
      </c>
    </row>
    <row r="520" spans="1:15" x14ac:dyDescent="0.25">
      <c r="A520" s="2" t="str">
        <f t="shared" si="73"/>
        <v/>
      </c>
      <c r="B520" s="2" t="str">
        <f t="shared" si="79"/>
        <v/>
      </c>
      <c r="C520" s="2" t="str">
        <f t="shared" si="74"/>
        <v/>
      </c>
      <c r="D520" s="2" t="str">
        <f t="shared" si="80"/>
        <v/>
      </c>
      <c r="E520" s="2" t="str">
        <f t="shared" si="75"/>
        <v/>
      </c>
      <c r="I520" s="41" t="str">
        <f t="shared" si="76"/>
        <v/>
      </c>
      <c r="K520" s="41" t="str">
        <f t="shared" si="77"/>
        <v/>
      </c>
      <c r="N520" s="2" t="str">
        <f t="shared" si="78"/>
        <v/>
      </c>
      <c r="O520" s="2" t="str">
        <f t="shared" si="81"/>
        <v/>
      </c>
    </row>
    <row r="521" spans="1:15" x14ac:dyDescent="0.25">
      <c r="A521" s="2" t="str">
        <f t="shared" si="73"/>
        <v/>
      </c>
      <c r="B521" s="2" t="str">
        <f t="shared" si="79"/>
        <v/>
      </c>
      <c r="C521" s="2" t="str">
        <f t="shared" si="74"/>
        <v/>
      </c>
      <c r="D521" s="2" t="str">
        <f t="shared" si="80"/>
        <v/>
      </c>
      <c r="E521" s="2" t="str">
        <f t="shared" si="75"/>
        <v/>
      </c>
      <c r="I521" s="41" t="str">
        <f t="shared" si="76"/>
        <v/>
      </c>
      <c r="K521" s="41" t="str">
        <f t="shared" si="77"/>
        <v/>
      </c>
      <c r="N521" s="2" t="str">
        <f t="shared" si="78"/>
        <v/>
      </c>
      <c r="O521" s="2" t="str">
        <f t="shared" si="81"/>
        <v/>
      </c>
    </row>
    <row r="522" spans="1:15" x14ac:dyDescent="0.25">
      <c r="A522" s="2" t="str">
        <f t="shared" si="73"/>
        <v/>
      </c>
      <c r="B522" s="2" t="str">
        <f t="shared" si="79"/>
        <v/>
      </c>
      <c r="C522" s="2" t="str">
        <f t="shared" si="74"/>
        <v/>
      </c>
      <c r="D522" s="2" t="str">
        <f t="shared" si="80"/>
        <v/>
      </c>
      <c r="E522" s="2" t="str">
        <f t="shared" si="75"/>
        <v/>
      </c>
      <c r="I522" s="41" t="str">
        <f t="shared" si="76"/>
        <v/>
      </c>
      <c r="K522" s="41" t="str">
        <f t="shared" si="77"/>
        <v/>
      </c>
      <c r="N522" s="2" t="str">
        <f t="shared" si="78"/>
        <v/>
      </c>
      <c r="O522" s="2" t="str">
        <f t="shared" si="81"/>
        <v/>
      </c>
    </row>
    <row r="523" spans="1:15" x14ac:dyDescent="0.25">
      <c r="A523" s="2" t="str">
        <f t="shared" si="73"/>
        <v/>
      </c>
      <c r="B523" s="2" t="str">
        <f t="shared" si="79"/>
        <v/>
      </c>
      <c r="C523" s="2" t="str">
        <f t="shared" si="74"/>
        <v/>
      </c>
      <c r="D523" s="2" t="str">
        <f t="shared" si="80"/>
        <v/>
      </c>
      <c r="E523" s="2" t="str">
        <f t="shared" si="75"/>
        <v/>
      </c>
      <c r="I523" s="41" t="str">
        <f t="shared" si="76"/>
        <v/>
      </c>
      <c r="K523" s="41" t="str">
        <f t="shared" si="77"/>
        <v/>
      </c>
      <c r="N523" s="2" t="str">
        <f t="shared" si="78"/>
        <v/>
      </c>
      <c r="O523" s="2" t="str">
        <f t="shared" si="81"/>
        <v/>
      </c>
    </row>
    <row r="524" spans="1:15" x14ac:dyDescent="0.25">
      <c r="A524" s="2" t="str">
        <f t="shared" si="73"/>
        <v/>
      </c>
      <c r="B524" s="2" t="str">
        <f t="shared" si="79"/>
        <v/>
      </c>
      <c r="C524" s="2" t="str">
        <f t="shared" si="74"/>
        <v/>
      </c>
      <c r="D524" s="2" t="str">
        <f t="shared" si="80"/>
        <v/>
      </c>
      <c r="E524" s="2" t="str">
        <f t="shared" si="75"/>
        <v/>
      </c>
      <c r="I524" s="41" t="str">
        <f t="shared" si="76"/>
        <v/>
      </c>
      <c r="K524" s="41" t="str">
        <f t="shared" si="77"/>
        <v/>
      </c>
      <c r="N524" s="2" t="str">
        <f t="shared" si="78"/>
        <v/>
      </c>
      <c r="O524" s="2" t="str">
        <f t="shared" si="81"/>
        <v/>
      </c>
    </row>
    <row r="525" spans="1:15" x14ac:dyDescent="0.25">
      <c r="A525" s="2" t="str">
        <f t="shared" si="73"/>
        <v/>
      </c>
      <c r="B525" s="2" t="str">
        <f t="shared" si="79"/>
        <v/>
      </c>
      <c r="C525" s="2" t="str">
        <f t="shared" si="74"/>
        <v/>
      </c>
      <c r="D525" s="2" t="str">
        <f t="shared" si="80"/>
        <v/>
      </c>
      <c r="E525" s="2" t="str">
        <f t="shared" si="75"/>
        <v/>
      </c>
      <c r="I525" s="41" t="str">
        <f t="shared" si="76"/>
        <v/>
      </c>
      <c r="K525" s="41" t="str">
        <f t="shared" si="77"/>
        <v/>
      </c>
      <c r="N525" s="2" t="str">
        <f t="shared" si="78"/>
        <v/>
      </c>
      <c r="O525" s="2" t="str">
        <f t="shared" si="81"/>
        <v/>
      </c>
    </row>
    <row r="526" spans="1:15" x14ac:dyDescent="0.25">
      <c r="A526" s="2" t="str">
        <f t="shared" si="73"/>
        <v/>
      </c>
      <c r="B526" s="2" t="str">
        <f t="shared" si="79"/>
        <v/>
      </c>
      <c r="C526" s="2" t="str">
        <f t="shared" si="74"/>
        <v/>
      </c>
      <c r="D526" s="2" t="str">
        <f t="shared" si="80"/>
        <v/>
      </c>
      <c r="E526" s="2" t="str">
        <f t="shared" si="75"/>
        <v/>
      </c>
      <c r="I526" s="41" t="str">
        <f t="shared" si="76"/>
        <v/>
      </c>
      <c r="K526" s="41" t="str">
        <f t="shared" si="77"/>
        <v/>
      </c>
      <c r="N526" s="2" t="str">
        <f t="shared" si="78"/>
        <v/>
      </c>
      <c r="O526" s="2" t="str">
        <f t="shared" si="81"/>
        <v/>
      </c>
    </row>
    <row r="527" spans="1:15" x14ac:dyDescent="0.25">
      <c r="A527" s="2" t="str">
        <f t="shared" si="73"/>
        <v/>
      </c>
      <c r="B527" s="2" t="str">
        <f t="shared" si="79"/>
        <v/>
      </c>
      <c r="C527" s="2" t="str">
        <f t="shared" si="74"/>
        <v/>
      </c>
      <c r="D527" s="2" t="str">
        <f t="shared" si="80"/>
        <v/>
      </c>
      <c r="E527" s="2" t="str">
        <f t="shared" si="75"/>
        <v/>
      </c>
      <c r="I527" s="41" t="str">
        <f t="shared" si="76"/>
        <v/>
      </c>
      <c r="K527" s="41" t="str">
        <f t="shared" si="77"/>
        <v/>
      </c>
      <c r="N527" s="2" t="str">
        <f t="shared" si="78"/>
        <v/>
      </c>
      <c r="O527" s="2" t="str">
        <f t="shared" si="81"/>
        <v/>
      </c>
    </row>
    <row r="528" spans="1:15" x14ac:dyDescent="0.25">
      <c r="A528" s="2" t="str">
        <f t="shared" si="73"/>
        <v/>
      </c>
      <c r="B528" s="2" t="str">
        <f t="shared" si="79"/>
        <v/>
      </c>
      <c r="C528" s="2" t="str">
        <f t="shared" si="74"/>
        <v/>
      </c>
      <c r="D528" s="2" t="str">
        <f t="shared" si="80"/>
        <v/>
      </c>
      <c r="E528" s="2" t="str">
        <f t="shared" si="75"/>
        <v/>
      </c>
      <c r="I528" s="41" t="str">
        <f t="shared" si="76"/>
        <v/>
      </c>
      <c r="K528" s="41" t="str">
        <f t="shared" si="77"/>
        <v/>
      </c>
      <c r="N528" s="2" t="str">
        <f t="shared" si="78"/>
        <v/>
      </c>
      <c r="O528" s="2" t="str">
        <f t="shared" si="81"/>
        <v/>
      </c>
    </row>
    <row r="529" spans="1:15" x14ac:dyDescent="0.25">
      <c r="A529" s="2" t="str">
        <f t="shared" si="73"/>
        <v/>
      </c>
      <c r="B529" s="2" t="str">
        <f t="shared" si="79"/>
        <v/>
      </c>
      <c r="C529" s="2" t="str">
        <f t="shared" si="74"/>
        <v/>
      </c>
      <c r="D529" s="2" t="str">
        <f t="shared" si="80"/>
        <v/>
      </c>
      <c r="E529" s="2" t="str">
        <f t="shared" si="75"/>
        <v/>
      </c>
      <c r="I529" s="41" t="str">
        <f t="shared" si="76"/>
        <v/>
      </c>
      <c r="K529" s="41" t="str">
        <f t="shared" si="77"/>
        <v/>
      </c>
      <c r="N529" s="2" t="str">
        <f t="shared" si="78"/>
        <v/>
      </c>
      <c r="O529" s="2" t="str">
        <f t="shared" si="81"/>
        <v/>
      </c>
    </row>
    <row r="530" spans="1:15" x14ac:dyDescent="0.25">
      <c r="A530" s="2" t="str">
        <f t="shared" si="73"/>
        <v/>
      </c>
      <c r="B530" s="2" t="str">
        <f t="shared" si="79"/>
        <v/>
      </c>
      <c r="C530" s="2" t="str">
        <f t="shared" si="74"/>
        <v/>
      </c>
      <c r="D530" s="2" t="str">
        <f t="shared" si="80"/>
        <v/>
      </c>
      <c r="E530" s="2" t="str">
        <f t="shared" si="75"/>
        <v/>
      </c>
      <c r="I530" s="41" t="str">
        <f t="shared" si="76"/>
        <v/>
      </c>
      <c r="K530" s="41" t="str">
        <f t="shared" si="77"/>
        <v/>
      </c>
      <c r="N530" s="2" t="str">
        <f t="shared" si="78"/>
        <v/>
      </c>
      <c r="O530" s="2" t="str">
        <f t="shared" si="81"/>
        <v/>
      </c>
    </row>
    <row r="531" spans="1:15" x14ac:dyDescent="0.25">
      <c r="A531" s="2" t="str">
        <f t="shared" si="73"/>
        <v/>
      </c>
      <c r="B531" s="2" t="str">
        <f t="shared" si="79"/>
        <v/>
      </c>
      <c r="C531" s="2" t="str">
        <f t="shared" si="74"/>
        <v/>
      </c>
      <c r="D531" s="2" t="str">
        <f t="shared" si="80"/>
        <v/>
      </c>
      <c r="E531" s="2" t="str">
        <f t="shared" si="75"/>
        <v/>
      </c>
      <c r="I531" s="41" t="str">
        <f t="shared" si="76"/>
        <v/>
      </c>
      <c r="K531" s="41" t="str">
        <f t="shared" si="77"/>
        <v/>
      </c>
      <c r="N531" s="2" t="str">
        <f t="shared" si="78"/>
        <v/>
      </c>
      <c r="O531" s="2" t="str">
        <f t="shared" si="81"/>
        <v/>
      </c>
    </row>
    <row r="532" spans="1:15" x14ac:dyDescent="0.25">
      <c r="A532" s="2" t="str">
        <f t="shared" si="73"/>
        <v/>
      </c>
      <c r="B532" s="2" t="str">
        <f t="shared" si="79"/>
        <v/>
      </c>
      <c r="C532" s="2" t="str">
        <f t="shared" si="74"/>
        <v/>
      </c>
      <c r="D532" s="2" t="str">
        <f t="shared" si="80"/>
        <v/>
      </c>
      <c r="E532" s="2" t="str">
        <f t="shared" si="75"/>
        <v/>
      </c>
      <c r="I532" s="41" t="str">
        <f t="shared" si="76"/>
        <v/>
      </c>
      <c r="K532" s="41" t="str">
        <f t="shared" si="77"/>
        <v/>
      </c>
      <c r="N532" s="2" t="str">
        <f t="shared" si="78"/>
        <v/>
      </c>
      <c r="O532" s="2" t="str">
        <f t="shared" si="81"/>
        <v/>
      </c>
    </row>
    <row r="533" spans="1:15" x14ac:dyDescent="0.25">
      <c r="A533" s="2" t="str">
        <f t="shared" si="73"/>
        <v/>
      </c>
      <c r="B533" s="2" t="str">
        <f t="shared" si="79"/>
        <v/>
      </c>
      <c r="C533" s="2" t="str">
        <f t="shared" si="74"/>
        <v/>
      </c>
      <c r="D533" s="2" t="str">
        <f t="shared" si="80"/>
        <v/>
      </c>
      <c r="E533" s="2" t="str">
        <f t="shared" si="75"/>
        <v/>
      </c>
      <c r="I533" s="41" t="str">
        <f t="shared" si="76"/>
        <v/>
      </c>
      <c r="K533" s="41" t="str">
        <f t="shared" si="77"/>
        <v/>
      </c>
      <c r="N533" s="2" t="str">
        <f t="shared" si="78"/>
        <v/>
      </c>
      <c r="O533" s="2" t="str">
        <f t="shared" si="81"/>
        <v/>
      </c>
    </row>
    <row r="534" spans="1:15" x14ac:dyDescent="0.25">
      <c r="A534" s="2" t="str">
        <f t="shared" si="73"/>
        <v/>
      </c>
      <c r="B534" s="2" t="str">
        <f t="shared" si="79"/>
        <v/>
      </c>
      <c r="C534" s="2" t="str">
        <f t="shared" si="74"/>
        <v/>
      </c>
      <c r="D534" s="2" t="str">
        <f t="shared" si="80"/>
        <v/>
      </c>
      <c r="E534" s="2" t="str">
        <f t="shared" si="75"/>
        <v/>
      </c>
      <c r="I534" s="41" t="str">
        <f t="shared" si="76"/>
        <v/>
      </c>
      <c r="K534" s="41" t="str">
        <f t="shared" si="77"/>
        <v/>
      </c>
      <c r="N534" s="2" t="str">
        <f t="shared" si="78"/>
        <v/>
      </c>
      <c r="O534" s="2" t="str">
        <f t="shared" si="81"/>
        <v/>
      </c>
    </row>
    <row r="535" spans="1:15" x14ac:dyDescent="0.25">
      <c r="A535" s="2" t="str">
        <f t="shared" si="73"/>
        <v/>
      </c>
      <c r="B535" s="2" t="str">
        <f t="shared" si="79"/>
        <v/>
      </c>
      <c r="C535" s="2" t="str">
        <f t="shared" si="74"/>
        <v/>
      </c>
      <c r="D535" s="2" t="str">
        <f t="shared" si="80"/>
        <v/>
      </c>
      <c r="E535" s="2" t="str">
        <f t="shared" si="75"/>
        <v/>
      </c>
      <c r="I535" s="41" t="str">
        <f t="shared" si="76"/>
        <v/>
      </c>
      <c r="K535" s="41" t="str">
        <f t="shared" si="77"/>
        <v/>
      </c>
      <c r="N535" s="2" t="str">
        <f t="shared" si="78"/>
        <v/>
      </c>
      <c r="O535" s="2" t="str">
        <f t="shared" si="81"/>
        <v/>
      </c>
    </row>
    <row r="536" spans="1:15" x14ac:dyDescent="0.25">
      <c r="A536" s="2" t="str">
        <f t="shared" si="73"/>
        <v/>
      </c>
      <c r="B536" s="2" t="str">
        <f t="shared" si="79"/>
        <v/>
      </c>
      <c r="C536" s="2" t="str">
        <f t="shared" si="74"/>
        <v/>
      </c>
      <c r="D536" s="2" t="str">
        <f t="shared" si="80"/>
        <v/>
      </c>
      <c r="E536" s="2" t="str">
        <f t="shared" si="75"/>
        <v/>
      </c>
      <c r="I536" s="41" t="str">
        <f t="shared" si="76"/>
        <v/>
      </c>
      <c r="K536" s="41" t="str">
        <f t="shared" si="77"/>
        <v/>
      </c>
      <c r="N536" s="2" t="str">
        <f t="shared" si="78"/>
        <v/>
      </c>
      <c r="O536" s="2" t="str">
        <f t="shared" si="81"/>
        <v/>
      </c>
    </row>
    <row r="537" spans="1:15" x14ac:dyDescent="0.25">
      <c r="A537" s="2" t="str">
        <f t="shared" si="73"/>
        <v/>
      </c>
      <c r="B537" s="2" t="str">
        <f t="shared" si="79"/>
        <v/>
      </c>
      <c r="C537" s="2" t="str">
        <f t="shared" si="74"/>
        <v/>
      </c>
      <c r="D537" s="2" t="str">
        <f t="shared" si="80"/>
        <v/>
      </c>
      <c r="E537" s="2" t="str">
        <f t="shared" si="75"/>
        <v/>
      </c>
      <c r="I537" s="41" t="str">
        <f t="shared" si="76"/>
        <v/>
      </c>
      <c r="K537" s="41" t="str">
        <f t="shared" si="77"/>
        <v/>
      </c>
      <c r="N537" s="2" t="str">
        <f t="shared" si="78"/>
        <v/>
      </c>
      <c r="O537" s="2" t="str">
        <f t="shared" si="81"/>
        <v/>
      </c>
    </row>
    <row r="538" spans="1:15" x14ac:dyDescent="0.25">
      <c r="A538" s="2" t="str">
        <f t="shared" si="73"/>
        <v/>
      </c>
      <c r="B538" s="2" t="str">
        <f t="shared" si="79"/>
        <v/>
      </c>
      <c r="C538" s="2" t="str">
        <f t="shared" si="74"/>
        <v/>
      </c>
      <c r="D538" s="2" t="str">
        <f t="shared" si="80"/>
        <v/>
      </c>
      <c r="E538" s="2" t="str">
        <f t="shared" si="75"/>
        <v/>
      </c>
      <c r="I538" s="41" t="str">
        <f t="shared" si="76"/>
        <v/>
      </c>
      <c r="K538" s="41" t="str">
        <f t="shared" si="77"/>
        <v/>
      </c>
      <c r="N538" s="2" t="str">
        <f t="shared" si="78"/>
        <v/>
      </c>
      <c r="O538" s="2" t="str">
        <f t="shared" si="81"/>
        <v/>
      </c>
    </row>
    <row r="539" spans="1:15" x14ac:dyDescent="0.25">
      <c r="A539" s="2" t="str">
        <f t="shared" si="73"/>
        <v/>
      </c>
      <c r="B539" s="2" t="str">
        <f t="shared" si="79"/>
        <v/>
      </c>
      <c r="C539" s="2" t="str">
        <f t="shared" si="74"/>
        <v/>
      </c>
      <c r="D539" s="2" t="str">
        <f t="shared" si="80"/>
        <v/>
      </c>
      <c r="E539" s="2" t="str">
        <f t="shared" si="75"/>
        <v/>
      </c>
      <c r="I539" s="41" t="str">
        <f t="shared" si="76"/>
        <v/>
      </c>
      <c r="K539" s="41" t="str">
        <f t="shared" si="77"/>
        <v/>
      </c>
      <c r="N539" s="2" t="str">
        <f t="shared" si="78"/>
        <v/>
      </c>
      <c r="O539" s="2" t="str">
        <f t="shared" si="81"/>
        <v/>
      </c>
    </row>
    <row r="540" spans="1:15" x14ac:dyDescent="0.25">
      <c r="A540" s="2" t="str">
        <f t="shared" si="73"/>
        <v/>
      </c>
      <c r="B540" s="2" t="str">
        <f t="shared" si="79"/>
        <v/>
      </c>
      <c r="C540" s="2" t="str">
        <f t="shared" si="74"/>
        <v/>
      </c>
      <c r="D540" s="2" t="str">
        <f t="shared" si="80"/>
        <v/>
      </c>
      <c r="E540" s="2" t="str">
        <f t="shared" si="75"/>
        <v/>
      </c>
      <c r="I540" s="41" t="str">
        <f t="shared" si="76"/>
        <v/>
      </c>
      <c r="K540" s="41" t="str">
        <f t="shared" si="77"/>
        <v/>
      </c>
      <c r="N540" s="2" t="str">
        <f t="shared" si="78"/>
        <v/>
      </c>
      <c r="O540" s="2" t="str">
        <f t="shared" si="81"/>
        <v/>
      </c>
    </row>
    <row r="541" spans="1:15" x14ac:dyDescent="0.25">
      <c r="A541" s="2" t="str">
        <f t="shared" si="73"/>
        <v/>
      </c>
      <c r="B541" s="2" t="str">
        <f t="shared" si="79"/>
        <v/>
      </c>
      <c r="C541" s="2" t="str">
        <f t="shared" si="74"/>
        <v/>
      </c>
      <c r="D541" s="2" t="str">
        <f t="shared" si="80"/>
        <v/>
      </c>
      <c r="E541" s="2" t="str">
        <f t="shared" si="75"/>
        <v/>
      </c>
      <c r="I541" s="41" t="str">
        <f t="shared" si="76"/>
        <v/>
      </c>
      <c r="K541" s="41" t="str">
        <f t="shared" si="77"/>
        <v/>
      </c>
      <c r="N541" s="2" t="str">
        <f t="shared" si="78"/>
        <v/>
      </c>
      <c r="O541" s="2" t="str">
        <f t="shared" si="81"/>
        <v/>
      </c>
    </row>
    <row r="542" spans="1:15" x14ac:dyDescent="0.25">
      <c r="A542" s="2" t="str">
        <f t="shared" si="73"/>
        <v/>
      </c>
      <c r="B542" s="2" t="str">
        <f t="shared" si="79"/>
        <v/>
      </c>
      <c r="C542" s="2" t="str">
        <f t="shared" si="74"/>
        <v/>
      </c>
      <c r="D542" s="2" t="str">
        <f t="shared" si="80"/>
        <v/>
      </c>
      <c r="E542" s="2" t="str">
        <f t="shared" si="75"/>
        <v/>
      </c>
      <c r="I542" s="41" t="str">
        <f t="shared" si="76"/>
        <v/>
      </c>
      <c r="K542" s="41" t="str">
        <f t="shared" si="77"/>
        <v/>
      </c>
      <c r="N542" s="2" t="str">
        <f t="shared" si="78"/>
        <v/>
      </c>
      <c r="O542" s="2" t="str">
        <f t="shared" si="81"/>
        <v/>
      </c>
    </row>
    <row r="543" spans="1:15" x14ac:dyDescent="0.25">
      <c r="A543" s="2" t="str">
        <f t="shared" si="73"/>
        <v/>
      </c>
      <c r="B543" s="2" t="str">
        <f t="shared" si="79"/>
        <v/>
      </c>
      <c r="C543" s="2" t="str">
        <f t="shared" si="74"/>
        <v/>
      </c>
      <c r="D543" s="2" t="str">
        <f t="shared" si="80"/>
        <v/>
      </c>
      <c r="E543" s="2" t="str">
        <f t="shared" si="75"/>
        <v/>
      </c>
      <c r="I543" s="41" t="str">
        <f t="shared" si="76"/>
        <v/>
      </c>
      <c r="K543" s="41" t="str">
        <f t="shared" si="77"/>
        <v/>
      </c>
      <c r="N543" s="2" t="str">
        <f t="shared" si="78"/>
        <v/>
      </c>
      <c r="O543" s="2" t="str">
        <f t="shared" si="81"/>
        <v/>
      </c>
    </row>
    <row r="544" spans="1:15" x14ac:dyDescent="0.25">
      <c r="A544" s="2" t="str">
        <f t="shared" si="73"/>
        <v/>
      </c>
      <c r="B544" s="2" t="str">
        <f t="shared" si="79"/>
        <v/>
      </c>
      <c r="C544" s="2" t="str">
        <f t="shared" si="74"/>
        <v/>
      </c>
      <c r="D544" s="2" t="str">
        <f t="shared" si="80"/>
        <v/>
      </c>
      <c r="E544" s="2" t="str">
        <f t="shared" si="75"/>
        <v/>
      </c>
      <c r="I544" s="41" t="str">
        <f t="shared" si="76"/>
        <v/>
      </c>
      <c r="K544" s="41" t="str">
        <f t="shared" si="77"/>
        <v/>
      </c>
      <c r="N544" s="2" t="str">
        <f t="shared" si="78"/>
        <v/>
      </c>
      <c r="O544" s="2" t="str">
        <f t="shared" si="81"/>
        <v/>
      </c>
    </row>
    <row r="545" spans="1:15" x14ac:dyDescent="0.25">
      <c r="A545" s="2" t="str">
        <f t="shared" si="73"/>
        <v/>
      </c>
      <c r="B545" s="2" t="str">
        <f t="shared" si="79"/>
        <v/>
      </c>
      <c r="C545" s="2" t="str">
        <f t="shared" si="74"/>
        <v/>
      </c>
      <c r="D545" s="2" t="str">
        <f t="shared" si="80"/>
        <v/>
      </c>
      <c r="E545" s="2" t="str">
        <f t="shared" si="75"/>
        <v/>
      </c>
      <c r="I545" s="41" t="str">
        <f t="shared" si="76"/>
        <v/>
      </c>
      <c r="K545" s="41" t="str">
        <f t="shared" si="77"/>
        <v/>
      </c>
      <c r="N545" s="2" t="str">
        <f t="shared" si="78"/>
        <v/>
      </c>
      <c r="O545" s="2" t="str">
        <f t="shared" si="81"/>
        <v/>
      </c>
    </row>
    <row r="546" spans="1:15" x14ac:dyDescent="0.25">
      <c r="A546" s="2" t="str">
        <f t="shared" si="73"/>
        <v/>
      </c>
      <c r="B546" s="2" t="str">
        <f t="shared" si="79"/>
        <v/>
      </c>
      <c r="C546" s="2" t="str">
        <f t="shared" si="74"/>
        <v/>
      </c>
      <c r="D546" s="2" t="str">
        <f t="shared" si="80"/>
        <v/>
      </c>
      <c r="E546" s="2" t="str">
        <f t="shared" si="75"/>
        <v/>
      </c>
      <c r="I546" s="41" t="str">
        <f t="shared" si="76"/>
        <v/>
      </c>
      <c r="K546" s="41" t="str">
        <f t="shared" si="77"/>
        <v/>
      </c>
      <c r="N546" s="2" t="str">
        <f t="shared" si="78"/>
        <v/>
      </c>
      <c r="O546" s="2" t="str">
        <f t="shared" si="81"/>
        <v/>
      </c>
    </row>
    <row r="547" spans="1:15" x14ac:dyDescent="0.25">
      <c r="A547" s="2" t="str">
        <f t="shared" si="73"/>
        <v/>
      </c>
      <c r="B547" s="2" t="str">
        <f t="shared" si="79"/>
        <v/>
      </c>
      <c r="C547" s="2" t="str">
        <f t="shared" si="74"/>
        <v/>
      </c>
      <c r="D547" s="2" t="str">
        <f t="shared" si="80"/>
        <v/>
      </c>
      <c r="E547" s="2" t="str">
        <f t="shared" si="75"/>
        <v/>
      </c>
      <c r="I547" s="41" t="str">
        <f t="shared" si="76"/>
        <v/>
      </c>
      <c r="K547" s="41" t="str">
        <f t="shared" si="77"/>
        <v/>
      </c>
      <c r="N547" s="2" t="str">
        <f t="shared" si="78"/>
        <v/>
      </c>
      <c r="O547" s="2" t="str">
        <f t="shared" si="81"/>
        <v/>
      </c>
    </row>
    <row r="548" spans="1:15" x14ac:dyDescent="0.25">
      <c r="A548" s="2" t="str">
        <f t="shared" si="73"/>
        <v/>
      </c>
      <c r="B548" s="2" t="str">
        <f t="shared" si="79"/>
        <v/>
      </c>
      <c r="C548" s="2" t="str">
        <f t="shared" si="74"/>
        <v/>
      </c>
      <c r="D548" s="2" t="str">
        <f t="shared" si="80"/>
        <v/>
      </c>
      <c r="E548" s="2" t="str">
        <f t="shared" si="75"/>
        <v/>
      </c>
      <c r="I548" s="41" t="str">
        <f t="shared" si="76"/>
        <v/>
      </c>
      <c r="K548" s="41" t="str">
        <f t="shared" si="77"/>
        <v/>
      </c>
      <c r="N548" s="2" t="str">
        <f t="shared" si="78"/>
        <v/>
      </c>
      <c r="O548" s="2" t="str">
        <f t="shared" si="81"/>
        <v/>
      </c>
    </row>
    <row r="549" spans="1:15" x14ac:dyDescent="0.25">
      <c r="A549" s="2" t="str">
        <f t="shared" si="73"/>
        <v/>
      </c>
      <c r="B549" s="2" t="str">
        <f t="shared" si="79"/>
        <v/>
      </c>
      <c r="C549" s="2" t="str">
        <f t="shared" si="74"/>
        <v/>
      </c>
      <c r="D549" s="2" t="str">
        <f t="shared" si="80"/>
        <v/>
      </c>
      <c r="E549" s="2" t="str">
        <f t="shared" si="75"/>
        <v/>
      </c>
      <c r="I549" s="41" t="str">
        <f t="shared" si="76"/>
        <v/>
      </c>
      <c r="K549" s="41" t="str">
        <f t="shared" si="77"/>
        <v/>
      </c>
      <c r="N549" s="2" t="str">
        <f t="shared" si="78"/>
        <v/>
      </c>
      <c r="O549" s="2" t="str">
        <f t="shared" si="81"/>
        <v/>
      </c>
    </row>
    <row r="550" spans="1:15" x14ac:dyDescent="0.25">
      <c r="A550" s="2" t="str">
        <f t="shared" si="73"/>
        <v/>
      </c>
      <c r="B550" s="2" t="str">
        <f t="shared" si="79"/>
        <v/>
      </c>
      <c r="C550" s="2" t="str">
        <f t="shared" si="74"/>
        <v/>
      </c>
      <c r="D550" s="2" t="str">
        <f t="shared" si="80"/>
        <v/>
      </c>
      <c r="E550" s="2" t="str">
        <f t="shared" si="75"/>
        <v/>
      </c>
      <c r="I550" s="41" t="str">
        <f t="shared" si="76"/>
        <v/>
      </c>
      <c r="K550" s="41" t="str">
        <f t="shared" si="77"/>
        <v/>
      </c>
      <c r="N550" s="2" t="str">
        <f t="shared" si="78"/>
        <v/>
      </c>
      <c r="O550" s="2" t="str">
        <f t="shared" si="81"/>
        <v/>
      </c>
    </row>
    <row r="551" spans="1:15" x14ac:dyDescent="0.25">
      <c r="A551" s="2" t="str">
        <f t="shared" si="73"/>
        <v/>
      </c>
      <c r="B551" s="2" t="str">
        <f t="shared" si="79"/>
        <v/>
      </c>
      <c r="C551" s="2" t="str">
        <f t="shared" si="74"/>
        <v/>
      </c>
      <c r="D551" s="2" t="str">
        <f t="shared" si="80"/>
        <v/>
      </c>
      <c r="E551" s="2" t="str">
        <f t="shared" si="75"/>
        <v/>
      </c>
      <c r="I551" s="41" t="str">
        <f t="shared" si="76"/>
        <v/>
      </c>
      <c r="K551" s="41" t="str">
        <f t="shared" si="77"/>
        <v/>
      </c>
      <c r="N551" s="2" t="str">
        <f t="shared" si="78"/>
        <v/>
      </c>
      <c r="O551" s="2" t="str">
        <f t="shared" si="81"/>
        <v/>
      </c>
    </row>
    <row r="552" spans="1:15" x14ac:dyDescent="0.25">
      <c r="A552" s="2" t="str">
        <f t="shared" si="73"/>
        <v/>
      </c>
      <c r="B552" s="2" t="str">
        <f t="shared" si="79"/>
        <v/>
      </c>
      <c r="C552" s="2" t="str">
        <f t="shared" si="74"/>
        <v/>
      </c>
      <c r="D552" s="2" t="str">
        <f t="shared" si="80"/>
        <v/>
      </c>
      <c r="E552" s="2" t="str">
        <f t="shared" si="75"/>
        <v/>
      </c>
      <c r="I552" s="41" t="str">
        <f t="shared" si="76"/>
        <v/>
      </c>
      <c r="K552" s="41" t="str">
        <f t="shared" si="77"/>
        <v/>
      </c>
      <c r="N552" s="2" t="str">
        <f t="shared" si="78"/>
        <v/>
      </c>
      <c r="O552" s="2" t="str">
        <f t="shared" si="81"/>
        <v/>
      </c>
    </row>
    <row r="553" spans="1:15" x14ac:dyDescent="0.25">
      <c r="A553" s="2" t="str">
        <f t="shared" si="73"/>
        <v/>
      </c>
      <c r="B553" s="2" t="str">
        <f t="shared" si="79"/>
        <v/>
      </c>
      <c r="C553" s="2" t="str">
        <f t="shared" si="74"/>
        <v/>
      </c>
      <c r="D553" s="2" t="str">
        <f t="shared" si="80"/>
        <v/>
      </c>
      <c r="E553" s="2" t="str">
        <f t="shared" si="75"/>
        <v/>
      </c>
      <c r="I553" s="41" t="str">
        <f t="shared" si="76"/>
        <v/>
      </c>
      <c r="K553" s="41" t="str">
        <f t="shared" si="77"/>
        <v/>
      </c>
      <c r="N553" s="2" t="str">
        <f t="shared" si="78"/>
        <v/>
      </c>
      <c r="O553" s="2" t="str">
        <f t="shared" si="81"/>
        <v/>
      </c>
    </row>
    <row r="554" spans="1:15" x14ac:dyDescent="0.25">
      <c r="A554" s="2" t="str">
        <f t="shared" si="73"/>
        <v/>
      </c>
      <c r="B554" s="2" t="str">
        <f t="shared" si="79"/>
        <v/>
      </c>
      <c r="C554" s="2" t="str">
        <f t="shared" si="74"/>
        <v/>
      </c>
      <c r="D554" s="2" t="str">
        <f t="shared" si="80"/>
        <v/>
      </c>
      <c r="E554" s="2" t="str">
        <f t="shared" si="75"/>
        <v/>
      </c>
      <c r="I554" s="41" t="str">
        <f t="shared" si="76"/>
        <v/>
      </c>
      <c r="K554" s="41" t="str">
        <f t="shared" si="77"/>
        <v/>
      </c>
      <c r="N554" s="2" t="str">
        <f t="shared" si="78"/>
        <v/>
      </c>
      <c r="O554" s="2" t="str">
        <f t="shared" si="81"/>
        <v/>
      </c>
    </row>
    <row r="555" spans="1:15" x14ac:dyDescent="0.25">
      <c r="A555" s="2" t="str">
        <f t="shared" si="73"/>
        <v/>
      </c>
      <c r="B555" s="2" t="str">
        <f t="shared" si="79"/>
        <v/>
      </c>
      <c r="C555" s="2" t="str">
        <f t="shared" si="74"/>
        <v/>
      </c>
      <c r="D555" s="2" t="str">
        <f t="shared" si="80"/>
        <v/>
      </c>
      <c r="E555" s="2" t="str">
        <f t="shared" si="75"/>
        <v/>
      </c>
      <c r="I555" s="41" t="str">
        <f t="shared" si="76"/>
        <v/>
      </c>
      <c r="K555" s="41" t="str">
        <f t="shared" si="77"/>
        <v/>
      </c>
      <c r="N555" s="2" t="str">
        <f t="shared" si="78"/>
        <v/>
      </c>
      <c r="O555" s="2" t="str">
        <f t="shared" si="81"/>
        <v/>
      </c>
    </row>
    <row r="556" spans="1:15" x14ac:dyDescent="0.25">
      <c r="A556" s="2" t="str">
        <f t="shared" si="73"/>
        <v/>
      </c>
      <c r="B556" s="2" t="str">
        <f t="shared" si="79"/>
        <v/>
      </c>
      <c r="C556" s="2" t="str">
        <f t="shared" si="74"/>
        <v/>
      </c>
      <c r="D556" s="2" t="str">
        <f t="shared" si="80"/>
        <v/>
      </c>
      <c r="E556" s="2" t="str">
        <f t="shared" si="75"/>
        <v/>
      </c>
      <c r="I556" s="41" t="str">
        <f t="shared" si="76"/>
        <v/>
      </c>
      <c r="K556" s="41" t="str">
        <f t="shared" si="77"/>
        <v/>
      </c>
      <c r="N556" s="2" t="str">
        <f t="shared" si="78"/>
        <v/>
      </c>
      <c r="O556" s="2" t="str">
        <f t="shared" si="81"/>
        <v/>
      </c>
    </row>
    <row r="557" spans="1:15" x14ac:dyDescent="0.25">
      <c r="A557" s="2" t="str">
        <f t="shared" si="73"/>
        <v/>
      </c>
      <c r="B557" s="2" t="str">
        <f t="shared" si="79"/>
        <v/>
      </c>
      <c r="C557" s="2" t="str">
        <f t="shared" si="74"/>
        <v/>
      </c>
      <c r="D557" s="2" t="str">
        <f t="shared" si="80"/>
        <v/>
      </c>
      <c r="E557" s="2" t="str">
        <f t="shared" si="75"/>
        <v/>
      </c>
      <c r="I557" s="41" t="str">
        <f t="shared" si="76"/>
        <v/>
      </c>
      <c r="K557" s="41" t="str">
        <f t="shared" si="77"/>
        <v/>
      </c>
      <c r="N557" s="2" t="str">
        <f t="shared" si="78"/>
        <v/>
      </c>
      <c r="O557" s="2" t="str">
        <f t="shared" si="81"/>
        <v/>
      </c>
    </row>
    <row r="558" spans="1:15" x14ac:dyDescent="0.25">
      <c r="A558" s="2" t="str">
        <f t="shared" si="73"/>
        <v/>
      </c>
      <c r="B558" s="2" t="str">
        <f t="shared" si="79"/>
        <v/>
      </c>
      <c r="C558" s="2" t="str">
        <f t="shared" si="74"/>
        <v/>
      </c>
      <c r="D558" s="2" t="str">
        <f t="shared" si="80"/>
        <v/>
      </c>
      <c r="E558" s="2" t="str">
        <f t="shared" si="75"/>
        <v/>
      </c>
      <c r="I558" s="41" t="str">
        <f t="shared" si="76"/>
        <v/>
      </c>
      <c r="K558" s="41" t="str">
        <f t="shared" si="77"/>
        <v/>
      </c>
      <c r="N558" s="2" t="str">
        <f t="shared" si="78"/>
        <v/>
      </c>
      <c r="O558" s="2" t="str">
        <f t="shared" si="81"/>
        <v/>
      </c>
    </row>
    <row r="559" spans="1:15" x14ac:dyDescent="0.25">
      <c r="A559" s="2" t="str">
        <f t="shared" si="73"/>
        <v/>
      </c>
      <c r="B559" s="2" t="str">
        <f t="shared" si="79"/>
        <v/>
      </c>
      <c r="C559" s="2" t="str">
        <f t="shared" si="74"/>
        <v/>
      </c>
      <c r="D559" s="2" t="str">
        <f t="shared" si="80"/>
        <v/>
      </c>
      <c r="E559" s="2" t="str">
        <f t="shared" si="75"/>
        <v/>
      </c>
      <c r="I559" s="41" t="str">
        <f t="shared" si="76"/>
        <v/>
      </c>
      <c r="K559" s="41" t="str">
        <f t="shared" si="77"/>
        <v/>
      </c>
      <c r="N559" s="2" t="str">
        <f t="shared" si="78"/>
        <v/>
      </c>
      <c r="O559" s="2" t="str">
        <f t="shared" si="81"/>
        <v/>
      </c>
    </row>
    <row r="560" spans="1:15" x14ac:dyDescent="0.25">
      <c r="A560" s="2" t="str">
        <f t="shared" si="73"/>
        <v/>
      </c>
      <c r="B560" s="2" t="str">
        <f t="shared" si="79"/>
        <v/>
      </c>
      <c r="C560" s="2" t="str">
        <f t="shared" si="74"/>
        <v/>
      </c>
      <c r="D560" s="2" t="str">
        <f t="shared" si="80"/>
        <v/>
      </c>
      <c r="E560" s="2" t="str">
        <f t="shared" si="75"/>
        <v/>
      </c>
      <c r="I560" s="41" t="str">
        <f t="shared" si="76"/>
        <v/>
      </c>
      <c r="K560" s="41" t="str">
        <f t="shared" si="77"/>
        <v/>
      </c>
      <c r="N560" s="2" t="str">
        <f t="shared" si="78"/>
        <v/>
      </c>
      <c r="O560" s="2" t="str">
        <f t="shared" si="81"/>
        <v/>
      </c>
    </row>
    <row r="561" spans="1:15" x14ac:dyDescent="0.25">
      <c r="A561" s="2" t="str">
        <f t="shared" si="73"/>
        <v/>
      </c>
      <c r="B561" s="2" t="str">
        <f t="shared" si="79"/>
        <v/>
      </c>
      <c r="C561" s="2" t="str">
        <f t="shared" si="74"/>
        <v/>
      </c>
      <c r="D561" s="2" t="str">
        <f t="shared" si="80"/>
        <v/>
      </c>
      <c r="E561" s="2" t="str">
        <f t="shared" si="75"/>
        <v/>
      </c>
      <c r="I561" s="41" t="str">
        <f t="shared" si="76"/>
        <v/>
      </c>
      <c r="K561" s="41" t="str">
        <f t="shared" si="77"/>
        <v/>
      </c>
      <c r="N561" s="2" t="str">
        <f t="shared" si="78"/>
        <v/>
      </c>
      <c r="O561" s="2" t="str">
        <f t="shared" si="81"/>
        <v/>
      </c>
    </row>
    <row r="562" spans="1:15" x14ac:dyDescent="0.25">
      <c r="A562" s="2" t="str">
        <f t="shared" si="73"/>
        <v/>
      </c>
      <c r="B562" s="2" t="str">
        <f t="shared" si="79"/>
        <v/>
      </c>
      <c r="C562" s="2" t="str">
        <f t="shared" si="74"/>
        <v/>
      </c>
      <c r="D562" s="2" t="str">
        <f t="shared" si="80"/>
        <v/>
      </c>
      <c r="E562" s="2" t="str">
        <f t="shared" si="75"/>
        <v/>
      </c>
      <c r="I562" s="41" t="str">
        <f t="shared" si="76"/>
        <v/>
      </c>
      <c r="K562" s="41" t="str">
        <f t="shared" si="77"/>
        <v/>
      </c>
      <c r="N562" s="2" t="str">
        <f t="shared" si="78"/>
        <v/>
      </c>
      <c r="O562" s="2" t="str">
        <f t="shared" si="81"/>
        <v/>
      </c>
    </row>
    <row r="563" spans="1:15" x14ac:dyDescent="0.25">
      <c r="A563" s="2" t="str">
        <f t="shared" si="73"/>
        <v/>
      </c>
      <c r="B563" s="2" t="str">
        <f t="shared" si="79"/>
        <v/>
      </c>
      <c r="C563" s="2" t="str">
        <f t="shared" si="74"/>
        <v/>
      </c>
      <c r="D563" s="2" t="str">
        <f t="shared" si="80"/>
        <v/>
      </c>
      <c r="E563" s="2" t="str">
        <f t="shared" si="75"/>
        <v/>
      </c>
      <c r="I563" s="41" t="str">
        <f t="shared" si="76"/>
        <v/>
      </c>
      <c r="K563" s="41" t="str">
        <f t="shared" si="77"/>
        <v/>
      </c>
      <c r="N563" s="2" t="str">
        <f t="shared" si="78"/>
        <v/>
      </c>
      <c r="O563" s="2" t="str">
        <f t="shared" si="81"/>
        <v/>
      </c>
    </row>
    <row r="564" spans="1:15" x14ac:dyDescent="0.25">
      <c r="A564" s="2" t="str">
        <f t="shared" si="73"/>
        <v/>
      </c>
      <c r="B564" s="2" t="str">
        <f t="shared" si="79"/>
        <v/>
      </c>
      <c r="C564" s="2" t="str">
        <f t="shared" si="74"/>
        <v/>
      </c>
      <c r="D564" s="2" t="str">
        <f t="shared" si="80"/>
        <v/>
      </c>
      <c r="E564" s="2" t="str">
        <f t="shared" si="75"/>
        <v/>
      </c>
      <c r="I564" s="41" t="str">
        <f t="shared" si="76"/>
        <v/>
      </c>
      <c r="K564" s="41" t="str">
        <f t="shared" si="77"/>
        <v/>
      </c>
      <c r="N564" s="2" t="str">
        <f t="shared" si="78"/>
        <v/>
      </c>
      <c r="O564" s="2" t="str">
        <f t="shared" si="81"/>
        <v/>
      </c>
    </row>
    <row r="565" spans="1:15" x14ac:dyDescent="0.25">
      <c r="A565" s="2" t="str">
        <f t="shared" si="73"/>
        <v/>
      </c>
      <c r="B565" s="2" t="str">
        <f t="shared" si="79"/>
        <v/>
      </c>
      <c r="C565" s="2" t="str">
        <f t="shared" si="74"/>
        <v/>
      </c>
      <c r="D565" s="2" t="str">
        <f t="shared" si="80"/>
        <v/>
      </c>
      <c r="E565" s="2" t="str">
        <f t="shared" si="75"/>
        <v/>
      </c>
      <c r="I565" s="41" t="str">
        <f t="shared" si="76"/>
        <v/>
      </c>
      <c r="K565" s="41" t="str">
        <f t="shared" si="77"/>
        <v/>
      </c>
      <c r="N565" s="2" t="str">
        <f t="shared" si="78"/>
        <v/>
      </c>
      <c r="O565" s="2" t="str">
        <f t="shared" si="81"/>
        <v/>
      </c>
    </row>
    <row r="566" spans="1:15" x14ac:dyDescent="0.25">
      <c r="A566" s="2" t="str">
        <f t="shared" si="73"/>
        <v/>
      </c>
      <c r="B566" s="2" t="str">
        <f t="shared" si="79"/>
        <v/>
      </c>
      <c r="C566" s="2" t="str">
        <f t="shared" si="74"/>
        <v/>
      </c>
      <c r="D566" s="2" t="str">
        <f t="shared" si="80"/>
        <v/>
      </c>
      <c r="E566" s="2" t="str">
        <f t="shared" si="75"/>
        <v/>
      </c>
      <c r="I566" s="41" t="str">
        <f t="shared" si="76"/>
        <v/>
      </c>
      <c r="K566" s="41" t="str">
        <f t="shared" si="77"/>
        <v/>
      </c>
      <c r="N566" s="2" t="str">
        <f t="shared" si="78"/>
        <v/>
      </c>
      <c r="O566" s="2" t="str">
        <f t="shared" si="81"/>
        <v/>
      </c>
    </row>
    <row r="567" spans="1:15" x14ac:dyDescent="0.25">
      <c r="A567" s="2" t="str">
        <f t="shared" si="73"/>
        <v/>
      </c>
      <c r="B567" s="2" t="str">
        <f t="shared" si="79"/>
        <v/>
      </c>
      <c r="C567" s="2" t="str">
        <f t="shared" si="74"/>
        <v/>
      </c>
      <c r="D567" s="2" t="str">
        <f t="shared" si="80"/>
        <v/>
      </c>
      <c r="E567" s="2" t="str">
        <f t="shared" si="75"/>
        <v/>
      </c>
      <c r="I567" s="41" t="str">
        <f t="shared" si="76"/>
        <v/>
      </c>
      <c r="K567" s="41" t="str">
        <f t="shared" si="77"/>
        <v/>
      </c>
      <c r="N567" s="2" t="str">
        <f t="shared" si="78"/>
        <v/>
      </c>
      <c r="O567" s="2" t="str">
        <f t="shared" si="81"/>
        <v/>
      </c>
    </row>
    <row r="568" spans="1:15" x14ac:dyDescent="0.25">
      <c r="A568" s="2" t="str">
        <f t="shared" si="73"/>
        <v/>
      </c>
      <c r="B568" s="2" t="str">
        <f t="shared" si="79"/>
        <v/>
      </c>
      <c r="C568" s="2" t="str">
        <f t="shared" si="74"/>
        <v/>
      </c>
      <c r="D568" s="2" t="str">
        <f t="shared" si="80"/>
        <v/>
      </c>
      <c r="E568" s="2" t="str">
        <f t="shared" si="75"/>
        <v/>
      </c>
      <c r="I568" s="41" t="str">
        <f t="shared" si="76"/>
        <v/>
      </c>
      <c r="K568" s="41" t="str">
        <f t="shared" si="77"/>
        <v/>
      </c>
      <c r="N568" s="2" t="str">
        <f t="shared" si="78"/>
        <v/>
      </c>
      <c r="O568" s="2" t="str">
        <f t="shared" si="81"/>
        <v/>
      </c>
    </row>
    <row r="569" spans="1:15" x14ac:dyDescent="0.25">
      <c r="A569" s="2" t="str">
        <f t="shared" si="73"/>
        <v/>
      </c>
      <c r="B569" s="2" t="str">
        <f t="shared" si="79"/>
        <v/>
      </c>
      <c r="C569" s="2" t="str">
        <f t="shared" si="74"/>
        <v/>
      </c>
      <c r="D569" s="2" t="str">
        <f t="shared" si="80"/>
        <v/>
      </c>
      <c r="E569" s="2" t="str">
        <f t="shared" si="75"/>
        <v/>
      </c>
      <c r="I569" s="41" t="str">
        <f t="shared" si="76"/>
        <v/>
      </c>
      <c r="K569" s="41" t="str">
        <f t="shared" si="77"/>
        <v/>
      </c>
      <c r="N569" s="2" t="str">
        <f t="shared" si="78"/>
        <v/>
      </c>
      <c r="O569" s="2" t="str">
        <f t="shared" si="81"/>
        <v/>
      </c>
    </row>
    <row r="570" spans="1:15" x14ac:dyDescent="0.25">
      <c r="A570" s="2" t="str">
        <f t="shared" si="73"/>
        <v/>
      </c>
      <c r="B570" s="2" t="str">
        <f t="shared" si="79"/>
        <v/>
      </c>
      <c r="C570" s="2" t="str">
        <f t="shared" si="74"/>
        <v/>
      </c>
      <c r="D570" s="2" t="str">
        <f t="shared" si="80"/>
        <v/>
      </c>
      <c r="E570" s="2" t="str">
        <f t="shared" si="75"/>
        <v/>
      </c>
      <c r="I570" s="41" t="str">
        <f t="shared" si="76"/>
        <v/>
      </c>
      <c r="K570" s="41" t="str">
        <f t="shared" si="77"/>
        <v/>
      </c>
      <c r="N570" s="2" t="str">
        <f t="shared" si="78"/>
        <v/>
      </c>
      <c r="O570" s="2" t="str">
        <f t="shared" si="81"/>
        <v/>
      </c>
    </row>
    <row r="571" spans="1:15" x14ac:dyDescent="0.25">
      <c r="A571" s="2" t="str">
        <f t="shared" si="73"/>
        <v/>
      </c>
      <c r="B571" s="2" t="str">
        <f t="shared" si="79"/>
        <v/>
      </c>
      <c r="C571" s="2" t="str">
        <f t="shared" si="74"/>
        <v/>
      </c>
      <c r="D571" s="2" t="str">
        <f t="shared" si="80"/>
        <v/>
      </c>
      <c r="E571" s="2" t="str">
        <f t="shared" si="75"/>
        <v/>
      </c>
      <c r="I571" s="41" t="str">
        <f t="shared" si="76"/>
        <v/>
      </c>
      <c r="K571" s="41" t="str">
        <f t="shared" si="77"/>
        <v/>
      </c>
      <c r="N571" s="2" t="str">
        <f t="shared" si="78"/>
        <v/>
      </c>
      <c r="O571" s="2" t="str">
        <f t="shared" si="81"/>
        <v/>
      </c>
    </row>
    <row r="572" spans="1:15" x14ac:dyDescent="0.25">
      <c r="A572" s="2" t="str">
        <f t="shared" si="73"/>
        <v/>
      </c>
      <c r="B572" s="2" t="str">
        <f t="shared" si="79"/>
        <v/>
      </c>
      <c r="C572" s="2" t="str">
        <f t="shared" si="74"/>
        <v/>
      </c>
      <c r="D572" s="2" t="str">
        <f t="shared" si="80"/>
        <v/>
      </c>
      <c r="E572" s="2" t="str">
        <f t="shared" si="75"/>
        <v/>
      </c>
      <c r="I572" s="41" t="str">
        <f t="shared" si="76"/>
        <v/>
      </c>
      <c r="K572" s="41" t="str">
        <f t="shared" si="77"/>
        <v/>
      </c>
      <c r="N572" s="2" t="str">
        <f t="shared" si="78"/>
        <v/>
      </c>
      <c r="O572" s="2" t="str">
        <f t="shared" si="81"/>
        <v/>
      </c>
    </row>
    <row r="573" spans="1:15" x14ac:dyDescent="0.25">
      <c r="A573" s="2" t="str">
        <f t="shared" si="73"/>
        <v/>
      </c>
      <c r="B573" s="2" t="str">
        <f t="shared" si="79"/>
        <v/>
      </c>
      <c r="C573" s="2" t="str">
        <f t="shared" si="74"/>
        <v/>
      </c>
      <c r="D573" s="2" t="str">
        <f t="shared" si="80"/>
        <v/>
      </c>
      <c r="E573" s="2" t="str">
        <f t="shared" si="75"/>
        <v/>
      </c>
      <c r="I573" s="41" t="str">
        <f t="shared" si="76"/>
        <v/>
      </c>
      <c r="K573" s="41" t="str">
        <f t="shared" si="77"/>
        <v/>
      </c>
      <c r="N573" s="2" t="str">
        <f t="shared" si="78"/>
        <v/>
      </c>
      <c r="O573" s="2" t="str">
        <f t="shared" si="81"/>
        <v/>
      </c>
    </row>
    <row r="574" spans="1:15" x14ac:dyDescent="0.25">
      <c r="A574" s="2" t="str">
        <f t="shared" si="73"/>
        <v/>
      </c>
      <c r="B574" s="2" t="str">
        <f t="shared" si="79"/>
        <v/>
      </c>
      <c r="C574" s="2" t="str">
        <f t="shared" si="74"/>
        <v/>
      </c>
      <c r="D574" s="2" t="str">
        <f t="shared" si="80"/>
        <v/>
      </c>
      <c r="E574" s="2" t="str">
        <f t="shared" si="75"/>
        <v/>
      </c>
      <c r="I574" s="41" t="str">
        <f t="shared" si="76"/>
        <v/>
      </c>
      <c r="K574" s="41" t="str">
        <f t="shared" si="77"/>
        <v/>
      </c>
      <c r="N574" s="2" t="str">
        <f t="shared" si="78"/>
        <v/>
      </c>
      <c r="O574" s="2" t="str">
        <f t="shared" si="81"/>
        <v/>
      </c>
    </row>
    <row r="575" spans="1:15" x14ac:dyDescent="0.25">
      <c r="A575" s="2" t="str">
        <f t="shared" si="73"/>
        <v/>
      </c>
      <c r="B575" s="2" t="str">
        <f t="shared" si="79"/>
        <v/>
      </c>
      <c r="C575" s="2" t="str">
        <f t="shared" si="74"/>
        <v/>
      </c>
      <c r="D575" s="2" t="str">
        <f t="shared" si="80"/>
        <v/>
      </c>
      <c r="E575" s="2" t="str">
        <f t="shared" si="75"/>
        <v/>
      </c>
      <c r="I575" s="41" t="str">
        <f t="shared" si="76"/>
        <v/>
      </c>
      <c r="K575" s="41" t="str">
        <f t="shared" si="77"/>
        <v/>
      </c>
      <c r="N575" s="2" t="str">
        <f t="shared" si="78"/>
        <v/>
      </c>
      <c r="O575" s="2" t="str">
        <f t="shared" si="81"/>
        <v/>
      </c>
    </row>
    <row r="576" spans="1:15" x14ac:dyDescent="0.25">
      <c r="A576" s="2" t="str">
        <f t="shared" si="73"/>
        <v/>
      </c>
      <c r="B576" s="2" t="str">
        <f t="shared" si="79"/>
        <v/>
      </c>
      <c r="C576" s="2" t="str">
        <f t="shared" si="74"/>
        <v/>
      </c>
      <c r="D576" s="2" t="str">
        <f t="shared" si="80"/>
        <v/>
      </c>
      <c r="E576" s="2" t="str">
        <f t="shared" si="75"/>
        <v/>
      </c>
      <c r="I576" s="41" t="str">
        <f t="shared" si="76"/>
        <v/>
      </c>
      <c r="K576" s="41" t="str">
        <f t="shared" si="77"/>
        <v/>
      </c>
      <c r="N576" s="2" t="str">
        <f t="shared" si="78"/>
        <v/>
      </c>
      <c r="O576" s="2" t="str">
        <f t="shared" si="81"/>
        <v/>
      </c>
    </row>
    <row r="577" spans="1:15" x14ac:dyDescent="0.25">
      <c r="A577" s="2" t="str">
        <f t="shared" si="73"/>
        <v/>
      </c>
      <c r="B577" s="2" t="str">
        <f t="shared" si="79"/>
        <v/>
      </c>
      <c r="C577" s="2" t="str">
        <f t="shared" si="74"/>
        <v/>
      </c>
      <c r="D577" s="2" t="str">
        <f t="shared" si="80"/>
        <v/>
      </c>
      <c r="E577" s="2" t="str">
        <f t="shared" si="75"/>
        <v/>
      </c>
      <c r="I577" s="41" t="str">
        <f t="shared" si="76"/>
        <v/>
      </c>
      <c r="K577" s="41" t="str">
        <f t="shared" si="77"/>
        <v/>
      </c>
      <c r="N577" s="2" t="str">
        <f t="shared" si="78"/>
        <v/>
      </c>
      <c r="O577" s="2" t="str">
        <f t="shared" si="81"/>
        <v/>
      </c>
    </row>
    <row r="578" spans="1:15" x14ac:dyDescent="0.25">
      <c r="A578" s="2" t="str">
        <f t="shared" ref="A578:A641" si="82">IF(F578&lt;&gt;"",F578&amp;": "&amp;O578&amp;"/"&amp;G578&amp;L578,"")</f>
        <v/>
      </c>
      <c r="B578" s="2" t="str">
        <f t="shared" si="79"/>
        <v/>
      </c>
      <c r="C578" s="2" t="str">
        <f t="shared" ref="C578:C641" si="83">IFERROR(VLOOKUP(F578&amp;": "&amp;O578&amp;"/"&amp;G578&amp;L578+1,Awards_Index,2,FALSE),"")</f>
        <v/>
      </c>
      <c r="D578" s="2" t="str">
        <f t="shared" si="80"/>
        <v/>
      </c>
      <c r="E578" s="2" t="str">
        <f t="shared" ref="E578:E641" si="84">IF(D578="X",F578&amp;": "&amp;O578&amp;"/"&amp;G578,"")</f>
        <v/>
      </c>
      <c r="I578" s="41" t="str">
        <f t="shared" ref="I578:I641" si="85">IF(H578&lt;&gt;"",IF(P578&lt;CONV_Date,"Yes","No"),"")</f>
        <v/>
      </c>
      <c r="K578" s="41" t="str">
        <f t="shared" ref="K578:K641" si="86">IF(I578="Yes",IF(E578&lt;&gt;"",VLOOKUP(J578,Legacy_Data,4,FALSE),""),"")</f>
        <v/>
      </c>
      <c r="N578" s="2" t="str">
        <f t="shared" ref="N578:N641" si="87">IFERROR(VLOOKUP(M578,TRMN_Branches,3,FALSE),"")</f>
        <v/>
      </c>
      <c r="O578" s="2" t="str">
        <f t="shared" si="81"/>
        <v/>
      </c>
    </row>
    <row r="579" spans="1:15" x14ac:dyDescent="0.25">
      <c r="A579" s="2" t="str">
        <f t="shared" si="82"/>
        <v/>
      </c>
      <c r="B579" s="2" t="str">
        <f t="shared" ref="B579:B642" si="88">IF(A579&lt;&gt;"","X","")</f>
        <v/>
      </c>
      <c r="C579" s="2" t="str">
        <f t="shared" si="83"/>
        <v/>
      </c>
      <c r="D579" s="2" t="str">
        <f t="shared" ref="D579:D642" si="89">IF(A579&lt;&gt;"",IF(C579&lt;&gt;"X","X",""),"")</f>
        <v/>
      </c>
      <c r="E579" s="2" t="str">
        <f t="shared" si="84"/>
        <v/>
      </c>
      <c r="I579" s="41" t="str">
        <f t="shared" si="85"/>
        <v/>
      </c>
      <c r="K579" s="41" t="str">
        <f t="shared" si="86"/>
        <v/>
      </c>
      <c r="N579" s="2" t="str">
        <f t="shared" si="87"/>
        <v/>
      </c>
      <c r="O579" s="2" t="str">
        <f t="shared" ref="O579:O642" si="90">IF(F579&lt;&gt;"",IF(L579&lt;5,N579,N579&amp;"(I)"),"")</f>
        <v/>
      </c>
    </row>
    <row r="580" spans="1:15" x14ac:dyDescent="0.25">
      <c r="A580" s="2" t="str">
        <f t="shared" si="82"/>
        <v/>
      </c>
      <c r="B580" s="2" t="str">
        <f t="shared" si="88"/>
        <v/>
      </c>
      <c r="C580" s="2" t="str">
        <f t="shared" si="83"/>
        <v/>
      </c>
      <c r="D580" s="2" t="str">
        <f t="shared" si="89"/>
        <v/>
      </c>
      <c r="E580" s="2" t="str">
        <f t="shared" si="84"/>
        <v/>
      </c>
      <c r="I580" s="41" t="str">
        <f t="shared" si="85"/>
        <v/>
      </c>
      <c r="K580" s="41" t="str">
        <f t="shared" si="86"/>
        <v/>
      </c>
      <c r="N580" s="2" t="str">
        <f t="shared" si="87"/>
        <v/>
      </c>
      <c r="O580" s="2" t="str">
        <f t="shared" si="90"/>
        <v/>
      </c>
    </row>
    <row r="581" spans="1:15" x14ac:dyDescent="0.25">
      <c r="A581" s="2" t="str">
        <f t="shared" si="82"/>
        <v/>
      </c>
      <c r="B581" s="2" t="str">
        <f t="shared" si="88"/>
        <v/>
      </c>
      <c r="C581" s="2" t="str">
        <f t="shared" si="83"/>
        <v/>
      </c>
      <c r="D581" s="2" t="str">
        <f t="shared" si="89"/>
        <v/>
      </c>
      <c r="E581" s="2" t="str">
        <f t="shared" si="84"/>
        <v/>
      </c>
      <c r="I581" s="41" t="str">
        <f t="shared" si="85"/>
        <v/>
      </c>
      <c r="K581" s="41" t="str">
        <f t="shared" si="86"/>
        <v/>
      </c>
      <c r="N581" s="2" t="str">
        <f t="shared" si="87"/>
        <v/>
      </c>
      <c r="O581" s="2" t="str">
        <f t="shared" si="90"/>
        <v/>
      </c>
    </row>
    <row r="582" spans="1:15" x14ac:dyDescent="0.25">
      <c r="A582" s="2" t="str">
        <f t="shared" si="82"/>
        <v/>
      </c>
      <c r="B582" s="2" t="str">
        <f t="shared" si="88"/>
        <v/>
      </c>
      <c r="C582" s="2" t="str">
        <f t="shared" si="83"/>
        <v/>
      </c>
      <c r="D582" s="2" t="str">
        <f t="shared" si="89"/>
        <v/>
      </c>
      <c r="E582" s="2" t="str">
        <f t="shared" si="84"/>
        <v/>
      </c>
      <c r="I582" s="41" t="str">
        <f t="shared" si="85"/>
        <v/>
      </c>
      <c r="K582" s="41" t="str">
        <f t="shared" si="86"/>
        <v/>
      </c>
      <c r="N582" s="2" t="str">
        <f t="shared" si="87"/>
        <v/>
      </c>
      <c r="O582" s="2" t="str">
        <f t="shared" si="90"/>
        <v/>
      </c>
    </row>
    <row r="583" spans="1:15" x14ac:dyDescent="0.25">
      <c r="A583" s="2" t="str">
        <f t="shared" si="82"/>
        <v/>
      </c>
      <c r="B583" s="2" t="str">
        <f t="shared" si="88"/>
        <v/>
      </c>
      <c r="C583" s="2" t="str">
        <f t="shared" si="83"/>
        <v/>
      </c>
      <c r="D583" s="2" t="str">
        <f t="shared" si="89"/>
        <v/>
      </c>
      <c r="E583" s="2" t="str">
        <f t="shared" si="84"/>
        <v/>
      </c>
      <c r="I583" s="41" t="str">
        <f t="shared" si="85"/>
        <v/>
      </c>
      <c r="K583" s="41" t="str">
        <f t="shared" si="86"/>
        <v/>
      </c>
      <c r="N583" s="2" t="str">
        <f t="shared" si="87"/>
        <v/>
      </c>
      <c r="O583" s="2" t="str">
        <f t="shared" si="90"/>
        <v/>
      </c>
    </row>
    <row r="584" spans="1:15" x14ac:dyDescent="0.25">
      <c r="A584" s="2" t="str">
        <f t="shared" si="82"/>
        <v/>
      </c>
      <c r="B584" s="2" t="str">
        <f t="shared" si="88"/>
        <v/>
      </c>
      <c r="C584" s="2" t="str">
        <f t="shared" si="83"/>
        <v/>
      </c>
      <c r="D584" s="2" t="str">
        <f t="shared" si="89"/>
        <v/>
      </c>
      <c r="E584" s="2" t="str">
        <f t="shared" si="84"/>
        <v/>
      </c>
      <c r="I584" s="41" t="str">
        <f t="shared" si="85"/>
        <v/>
      </c>
      <c r="K584" s="41" t="str">
        <f t="shared" si="86"/>
        <v/>
      </c>
      <c r="N584" s="2" t="str">
        <f t="shared" si="87"/>
        <v/>
      </c>
      <c r="O584" s="2" t="str">
        <f t="shared" si="90"/>
        <v/>
      </c>
    </row>
    <row r="585" spans="1:15" x14ac:dyDescent="0.25">
      <c r="A585" s="2" t="str">
        <f t="shared" si="82"/>
        <v/>
      </c>
      <c r="B585" s="2" t="str">
        <f t="shared" si="88"/>
        <v/>
      </c>
      <c r="C585" s="2" t="str">
        <f t="shared" si="83"/>
        <v/>
      </c>
      <c r="D585" s="2" t="str">
        <f t="shared" si="89"/>
        <v/>
      </c>
      <c r="E585" s="2" t="str">
        <f t="shared" si="84"/>
        <v/>
      </c>
      <c r="I585" s="41" t="str">
        <f t="shared" si="85"/>
        <v/>
      </c>
      <c r="K585" s="41" t="str">
        <f t="shared" si="86"/>
        <v/>
      </c>
      <c r="N585" s="2" t="str">
        <f t="shared" si="87"/>
        <v/>
      </c>
      <c r="O585" s="2" t="str">
        <f t="shared" si="90"/>
        <v/>
      </c>
    </row>
    <row r="586" spans="1:15" x14ac:dyDescent="0.25">
      <c r="A586" s="2" t="str">
        <f t="shared" si="82"/>
        <v/>
      </c>
      <c r="B586" s="2" t="str">
        <f t="shared" si="88"/>
        <v/>
      </c>
      <c r="C586" s="2" t="str">
        <f t="shared" si="83"/>
        <v/>
      </c>
      <c r="D586" s="2" t="str">
        <f t="shared" si="89"/>
        <v/>
      </c>
      <c r="E586" s="2" t="str">
        <f t="shared" si="84"/>
        <v/>
      </c>
      <c r="I586" s="41" t="str">
        <f t="shared" si="85"/>
        <v/>
      </c>
      <c r="K586" s="41" t="str">
        <f t="shared" si="86"/>
        <v/>
      </c>
      <c r="N586" s="2" t="str">
        <f t="shared" si="87"/>
        <v/>
      </c>
      <c r="O586" s="2" t="str">
        <f t="shared" si="90"/>
        <v/>
      </c>
    </row>
    <row r="587" spans="1:15" x14ac:dyDescent="0.25">
      <c r="A587" s="2" t="str">
        <f t="shared" si="82"/>
        <v/>
      </c>
      <c r="B587" s="2" t="str">
        <f t="shared" si="88"/>
        <v/>
      </c>
      <c r="C587" s="2" t="str">
        <f t="shared" si="83"/>
        <v/>
      </c>
      <c r="D587" s="2" t="str">
        <f t="shared" si="89"/>
        <v/>
      </c>
      <c r="E587" s="2" t="str">
        <f t="shared" si="84"/>
        <v/>
      </c>
      <c r="I587" s="41" t="str">
        <f t="shared" si="85"/>
        <v/>
      </c>
      <c r="K587" s="41" t="str">
        <f t="shared" si="86"/>
        <v/>
      </c>
      <c r="N587" s="2" t="str">
        <f t="shared" si="87"/>
        <v/>
      </c>
      <c r="O587" s="2" t="str">
        <f t="shared" si="90"/>
        <v/>
      </c>
    </row>
    <row r="588" spans="1:15" x14ac:dyDescent="0.25">
      <c r="A588" s="2" t="str">
        <f t="shared" si="82"/>
        <v/>
      </c>
      <c r="B588" s="2" t="str">
        <f t="shared" si="88"/>
        <v/>
      </c>
      <c r="C588" s="2" t="str">
        <f t="shared" si="83"/>
        <v/>
      </c>
      <c r="D588" s="2" t="str">
        <f t="shared" si="89"/>
        <v/>
      </c>
      <c r="E588" s="2" t="str">
        <f t="shared" si="84"/>
        <v/>
      </c>
      <c r="I588" s="41" t="str">
        <f t="shared" si="85"/>
        <v/>
      </c>
      <c r="K588" s="41" t="str">
        <f t="shared" si="86"/>
        <v/>
      </c>
      <c r="N588" s="2" t="str">
        <f t="shared" si="87"/>
        <v/>
      </c>
      <c r="O588" s="2" t="str">
        <f t="shared" si="90"/>
        <v/>
      </c>
    </row>
    <row r="589" spans="1:15" x14ac:dyDescent="0.25">
      <c r="A589" s="2" t="str">
        <f t="shared" si="82"/>
        <v/>
      </c>
      <c r="B589" s="2" t="str">
        <f t="shared" si="88"/>
        <v/>
      </c>
      <c r="C589" s="2" t="str">
        <f t="shared" si="83"/>
        <v/>
      </c>
      <c r="D589" s="2" t="str">
        <f t="shared" si="89"/>
        <v/>
      </c>
      <c r="E589" s="2" t="str">
        <f t="shared" si="84"/>
        <v/>
      </c>
      <c r="I589" s="41" t="str">
        <f t="shared" si="85"/>
        <v/>
      </c>
      <c r="K589" s="41" t="str">
        <f t="shared" si="86"/>
        <v/>
      </c>
      <c r="N589" s="2" t="str">
        <f t="shared" si="87"/>
        <v/>
      </c>
      <c r="O589" s="2" t="str">
        <f t="shared" si="90"/>
        <v/>
      </c>
    </row>
    <row r="590" spans="1:15" x14ac:dyDescent="0.25">
      <c r="A590" s="2" t="str">
        <f t="shared" si="82"/>
        <v/>
      </c>
      <c r="B590" s="2" t="str">
        <f t="shared" si="88"/>
        <v/>
      </c>
      <c r="C590" s="2" t="str">
        <f t="shared" si="83"/>
        <v/>
      </c>
      <c r="D590" s="2" t="str">
        <f t="shared" si="89"/>
        <v/>
      </c>
      <c r="E590" s="2" t="str">
        <f t="shared" si="84"/>
        <v/>
      </c>
      <c r="I590" s="41" t="str">
        <f t="shared" si="85"/>
        <v/>
      </c>
      <c r="K590" s="41" t="str">
        <f t="shared" si="86"/>
        <v/>
      </c>
      <c r="N590" s="2" t="str">
        <f t="shared" si="87"/>
        <v/>
      </c>
      <c r="O590" s="2" t="str">
        <f t="shared" si="90"/>
        <v/>
      </c>
    </row>
    <row r="591" spans="1:15" x14ac:dyDescent="0.25">
      <c r="A591" s="2" t="str">
        <f t="shared" si="82"/>
        <v/>
      </c>
      <c r="B591" s="2" t="str">
        <f t="shared" si="88"/>
        <v/>
      </c>
      <c r="C591" s="2" t="str">
        <f t="shared" si="83"/>
        <v/>
      </c>
      <c r="D591" s="2" t="str">
        <f t="shared" si="89"/>
        <v/>
      </c>
      <c r="E591" s="2" t="str">
        <f t="shared" si="84"/>
        <v/>
      </c>
      <c r="I591" s="41" t="str">
        <f t="shared" si="85"/>
        <v/>
      </c>
      <c r="K591" s="41" t="str">
        <f t="shared" si="86"/>
        <v/>
      </c>
      <c r="N591" s="2" t="str">
        <f t="shared" si="87"/>
        <v/>
      </c>
      <c r="O591" s="2" t="str">
        <f t="shared" si="90"/>
        <v/>
      </c>
    </row>
    <row r="592" spans="1:15" x14ac:dyDescent="0.25">
      <c r="A592" s="2" t="str">
        <f t="shared" si="82"/>
        <v/>
      </c>
      <c r="B592" s="2" t="str">
        <f t="shared" si="88"/>
        <v/>
      </c>
      <c r="C592" s="2" t="str">
        <f t="shared" si="83"/>
        <v/>
      </c>
      <c r="D592" s="2" t="str">
        <f t="shared" si="89"/>
        <v/>
      </c>
      <c r="E592" s="2" t="str">
        <f t="shared" si="84"/>
        <v/>
      </c>
      <c r="I592" s="41" t="str">
        <f t="shared" si="85"/>
        <v/>
      </c>
      <c r="K592" s="41" t="str">
        <f t="shared" si="86"/>
        <v/>
      </c>
      <c r="N592" s="2" t="str">
        <f t="shared" si="87"/>
        <v/>
      </c>
      <c r="O592" s="2" t="str">
        <f t="shared" si="90"/>
        <v/>
      </c>
    </row>
    <row r="593" spans="1:15" x14ac:dyDescent="0.25">
      <c r="A593" s="2" t="str">
        <f t="shared" si="82"/>
        <v/>
      </c>
      <c r="B593" s="2" t="str">
        <f t="shared" si="88"/>
        <v/>
      </c>
      <c r="C593" s="2" t="str">
        <f t="shared" si="83"/>
        <v/>
      </c>
      <c r="D593" s="2" t="str">
        <f t="shared" si="89"/>
        <v/>
      </c>
      <c r="E593" s="2" t="str">
        <f t="shared" si="84"/>
        <v/>
      </c>
      <c r="I593" s="41" t="str">
        <f t="shared" si="85"/>
        <v/>
      </c>
      <c r="K593" s="41" t="str">
        <f t="shared" si="86"/>
        <v/>
      </c>
      <c r="N593" s="2" t="str">
        <f t="shared" si="87"/>
        <v/>
      </c>
      <c r="O593" s="2" t="str">
        <f t="shared" si="90"/>
        <v/>
      </c>
    </row>
    <row r="594" spans="1:15" x14ac:dyDescent="0.25">
      <c r="A594" s="2" t="str">
        <f t="shared" si="82"/>
        <v/>
      </c>
      <c r="B594" s="2" t="str">
        <f t="shared" si="88"/>
        <v/>
      </c>
      <c r="C594" s="2" t="str">
        <f t="shared" si="83"/>
        <v/>
      </c>
      <c r="D594" s="2" t="str">
        <f t="shared" si="89"/>
        <v/>
      </c>
      <c r="E594" s="2" t="str">
        <f t="shared" si="84"/>
        <v/>
      </c>
      <c r="I594" s="41" t="str">
        <f t="shared" si="85"/>
        <v/>
      </c>
      <c r="K594" s="41" t="str">
        <f t="shared" si="86"/>
        <v/>
      </c>
      <c r="N594" s="2" t="str">
        <f t="shared" si="87"/>
        <v/>
      </c>
      <c r="O594" s="2" t="str">
        <f t="shared" si="90"/>
        <v/>
      </c>
    </row>
    <row r="595" spans="1:15" x14ac:dyDescent="0.25">
      <c r="A595" s="2" t="str">
        <f t="shared" si="82"/>
        <v/>
      </c>
      <c r="B595" s="2" t="str">
        <f t="shared" si="88"/>
        <v/>
      </c>
      <c r="C595" s="2" t="str">
        <f t="shared" si="83"/>
        <v/>
      </c>
      <c r="D595" s="2" t="str">
        <f t="shared" si="89"/>
        <v/>
      </c>
      <c r="E595" s="2" t="str">
        <f t="shared" si="84"/>
        <v/>
      </c>
      <c r="I595" s="41" t="str">
        <f t="shared" si="85"/>
        <v/>
      </c>
      <c r="K595" s="41" t="str">
        <f t="shared" si="86"/>
        <v/>
      </c>
      <c r="N595" s="2" t="str">
        <f t="shared" si="87"/>
        <v/>
      </c>
      <c r="O595" s="2" t="str">
        <f t="shared" si="90"/>
        <v/>
      </c>
    </row>
    <row r="596" spans="1:15" x14ac:dyDescent="0.25">
      <c r="A596" s="2" t="str">
        <f t="shared" si="82"/>
        <v/>
      </c>
      <c r="B596" s="2" t="str">
        <f t="shared" si="88"/>
        <v/>
      </c>
      <c r="C596" s="2" t="str">
        <f t="shared" si="83"/>
        <v/>
      </c>
      <c r="D596" s="2" t="str">
        <f t="shared" si="89"/>
        <v/>
      </c>
      <c r="E596" s="2" t="str">
        <f t="shared" si="84"/>
        <v/>
      </c>
      <c r="I596" s="41" t="str">
        <f t="shared" si="85"/>
        <v/>
      </c>
      <c r="K596" s="41" t="str">
        <f t="shared" si="86"/>
        <v/>
      </c>
      <c r="N596" s="2" t="str">
        <f t="shared" si="87"/>
        <v/>
      </c>
      <c r="O596" s="2" t="str">
        <f t="shared" si="90"/>
        <v/>
      </c>
    </row>
    <row r="597" spans="1:15" x14ac:dyDescent="0.25">
      <c r="A597" s="2" t="str">
        <f t="shared" si="82"/>
        <v/>
      </c>
      <c r="B597" s="2" t="str">
        <f t="shared" si="88"/>
        <v/>
      </c>
      <c r="C597" s="2" t="str">
        <f t="shared" si="83"/>
        <v/>
      </c>
      <c r="D597" s="2" t="str">
        <f t="shared" si="89"/>
        <v/>
      </c>
      <c r="E597" s="2" t="str">
        <f t="shared" si="84"/>
        <v/>
      </c>
      <c r="I597" s="41" t="str">
        <f t="shared" si="85"/>
        <v/>
      </c>
      <c r="K597" s="41" t="str">
        <f t="shared" si="86"/>
        <v/>
      </c>
      <c r="N597" s="2" t="str">
        <f t="shared" si="87"/>
        <v/>
      </c>
      <c r="O597" s="2" t="str">
        <f t="shared" si="90"/>
        <v/>
      </c>
    </row>
    <row r="598" spans="1:15" x14ac:dyDescent="0.25">
      <c r="A598" s="2" t="str">
        <f t="shared" si="82"/>
        <v/>
      </c>
      <c r="B598" s="2" t="str">
        <f t="shared" si="88"/>
        <v/>
      </c>
      <c r="C598" s="2" t="str">
        <f t="shared" si="83"/>
        <v/>
      </c>
      <c r="D598" s="2" t="str">
        <f t="shared" si="89"/>
        <v/>
      </c>
      <c r="E598" s="2" t="str">
        <f t="shared" si="84"/>
        <v/>
      </c>
      <c r="I598" s="41" t="str">
        <f t="shared" si="85"/>
        <v/>
      </c>
      <c r="K598" s="41" t="str">
        <f t="shared" si="86"/>
        <v/>
      </c>
      <c r="N598" s="2" t="str">
        <f t="shared" si="87"/>
        <v/>
      </c>
      <c r="O598" s="2" t="str">
        <f t="shared" si="90"/>
        <v/>
      </c>
    </row>
    <row r="599" spans="1:15" x14ac:dyDescent="0.25">
      <c r="A599" s="2" t="str">
        <f t="shared" si="82"/>
        <v/>
      </c>
      <c r="B599" s="2" t="str">
        <f t="shared" si="88"/>
        <v/>
      </c>
      <c r="C599" s="2" t="str">
        <f t="shared" si="83"/>
        <v/>
      </c>
      <c r="D599" s="2" t="str">
        <f t="shared" si="89"/>
        <v/>
      </c>
      <c r="E599" s="2" t="str">
        <f t="shared" si="84"/>
        <v/>
      </c>
      <c r="I599" s="41" t="str">
        <f t="shared" si="85"/>
        <v/>
      </c>
      <c r="K599" s="41" t="str">
        <f t="shared" si="86"/>
        <v/>
      </c>
      <c r="N599" s="2" t="str">
        <f t="shared" si="87"/>
        <v/>
      </c>
      <c r="O599" s="2" t="str">
        <f t="shared" si="90"/>
        <v/>
      </c>
    </row>
    <row r="600" spans="1:15" x14ac:dyDescent="0.25">
      <c r="A600" s="2" t="str">
        <f t="shared" si="82"/>
        <v/>
      </c>
      <c r="B600" s="2" t="str">
        <f t="shared" si="88"/>
        <v/>
      </c>
      <c r="C600" s="2" t="str">
        <f t="shared" si="83"/>
        <v/>
      </c>
      <c r="D600" s="2" t="str">
        <f t="shared" si="89"/>
        <v/>
      </c>
      <c r="E600" s="2" t="str">
        <f t="shared" si="84"/>
        <v/>
      </c>
      <c r="I600" s="41" t="str">
        <f t="shared" si="85"/>
        <v/>
      </c>
      <c r="K600" s="41" t="str">
        <f t="shared" si="86"/>
        <v/>
      </c>
      <c r="N600" s="2" t="str">
        <f t="shared" si="87"/>
        <v/>
      </c>
      <c r="O600" s="2" t="str">
        <f t="shared" si="90"/>
        <v/>
      </c>
    </row>
    <row r="601" spans="1:15" x14ac:dyDescent="0.25">
      <c r="A601" s="2" t="str">
        <f t="shared" si="82"/>
        <v/>
      </c>
      <c r="B601" s="2" t="str">
        <f t="shared" si="88"/>
        <v/>
      </c>
      <c r="C601" s="2" t="str">
        <f t="shared" si="83"/>
        <v/>
      </c>
      <c r="D601" s="2" t="str">
        <f t="shared" si="89"/>
        <v/>
      </c>
      <c r="E601" s="2" t="str">
        <f t="shared" si="84"/>
        <v/>
      </c>
      <c r="I601" s="41" t="str">
        <f t="shared" si="85"/>
        <v/>
      </c>
      <c r="K601" s="41" t="str">
        <f t="shared" si="86"/>
        <v/>
      </c>
      <c r="N601" s="2" t="str">
        <f t="shared" si="87"/>
        <v/>
      </c>
      <c r="O601" s="2" t="str">
        <f t="shared" si="90"/>
        <v/>
      </c>
    </row>
    <row r="602" spans="1:15" x14ac:dyDescent="0.25">
      <c r="A602" s="2" t="str">
        <f t="shared" si="82"/>
        <v/>
      </c>
      <c r="B602" s="2" t="str">
        <f t="shared" si="88"/>
        <v/>
      </c>
      <c r="C602" s="2" t="str">
        <f t="shared" si="83"/>
        <v/>
      </c>
      <c r="D602" s="2" t="str">
        <f t="shared" si="89"/>
        <v/>
      </c>
      <c r="E602" s="2" t="str">
        <f t="shared" si="84"/>
        <v/>
      </c>
      <c r="I602" s="41" t="str">
        <f t="shared" si="85"/>
        <v/>
      </c>
      <c r="K602" s="41" t="str">
        <f t="shared" si="86"/>
        <v/>
      </c>
      <c r="N602" s="2" t="str">
        <f t="shared" si="87"/>
        <v/>
      </c>
      <c r="O602" s="2" t="str">
        <f t="shared" si="90"/>
        <v/>
      </c>
    </row>
    <row r="603" spans="1:15" x14ac:dyDescent="0.25">
      <c r="A603" s="2" t="str">
        <f t="shared" si="82"/>
        <v/>
      </c>
      <c r="B603" s="2" t="str">
        <f t="shared" si="88"/>
        <v/>
      </c>
      <c r="C603" s="2" t="str">
        <f t="shared" si="83"/>
        <v/>
      </c>
      <c r="D603" s="2" t="str">
        <f t="shared" si="89"/>
        <v/>
      </c>
      <c r="E603" s="2" t="str">
        <f t="shared" si="84"/>
        <v/>
      </c>
      <c r="I603" s="41" t="str">
        <f t="shared" si="85"/>
        <v/>
      </c>
      <c r="K603" s="41" t="str">
        <f t="shared" si="86"/>
        <v/>
      </c>
      <c r="N603" s="2" t="str">
        <f t="shared" si="87"/>
        <v/>
      </c>
      <c r="O603" s="2" t="str">
        <f t="shared" si="90"/>
        <v/>
      </c>
    </row>
    <row r="604" spans="1:15" x14ac:dyDescent="0.25">
      <c r="A604" s="2" t="str">
        <f t="shared" si="82"/>
        <v/>
      </c>
      <c r="B604" s="2" t="str">
        <f t="shared" si="88"/>
        <v/>
      </c>
      <c r="C604" s="2" t="str">
        <f t="shared" si="83"/>
        <v/>
      </c>
      <c r="D604" s="2" t="str">
        <f t="shared" si="89"/>
        <v/>
      </c>
      <c r="E604" s="2" t="str">
        <f t="shared" si="84"/>
        <v/>
      </c>
      <c r="I604" s="41" t="str">
        <f t="shared" si="85"/>
        <v/>
      </c>
      <c r="K604" s="41" t="str">
        <f t="shared" si="86"/>
        <v/>
      </c>
      <c r="N604" s="2" t="str">
        <f t="shared" si="87"/>
        <v/>
      </c>
      <c r="O604" s="2" t="str">
        <f t="shared" si="90"/>
        <v/>
      </c>
    </row>
    <row r="605" spans="1:15" x14ac:dyDescent="0.25">
      <c r="A605" s="2" t="str">
        <f t="shared" si="82"/>
        <v/>
      </c>
      <c r="B605" s="2" t="str">
        <f t="shared" si="88"/>
        <v/>
      </c>
      <c r="C605" s="2" t="str">
        <f t="shared" si="83"/>
        <v/>
      </c>
      <c r="D605" s="2" t="str">
        <f t="shared" si="89"/>
        <v/>
      </c>
      <c r="E605" s="2" t="str">
        <f t="shared" si="84"/>
        <v/>
      </c>
      <c r="I605" s="41" t="str">
        <f t="shared" si="85"/>
        <v/>
      </c>
      <c r="K605" s="41" t="str">
        <f t="shared" si="86"/>
        <v/>
      </c>
      <c r="N605" s="2" t="str">
        <f t="shared" si="87"/>
        <v/>
      </c>
      <c r="O605" s="2" t="str">
        <f t="shared" si="90"/>
        <v/>
      </c>
    </row>
    <row r="606" spans="1:15" x14ac:dyDescent="0.25">
      <c r="A606" s="2" t="str">
        <f t="shared" si="82"/>
        <v/>
      </c>
      <c r="B606" s="2" t="str">
        <f t="shared" si="88"/>
        <v/>
      </c>
      <c r="C606" s="2" t="str">
        <f t="shared" si="83"/>
        <v/>
      </c>
      <c r="D606" s="2" t="str">
        <f t="shared" si="89"/>
        <v/>
      </c>
      <c r="E606" s="2" t="str">
        <f t="shared" si="84"/>
        <v/>
      </c>
      <c r="I606" s="41" t="str">
        <f t="shared" si="85"/>
        <v/>
      </c>
      <c r="K606" s="41" t="str">
        <f t="shared" si="86"/>
        <v/>
      </c>
      <c r="N606" s="2" t="str">
        <f t="shared" si="87"/>
        <v/>
      </c>
      <c r="O606" s="2" t="str">
        <f t="shared" si="90"/>
        <v/>
      </c>
    </row>
    <row r="607" spans="1:15" x14ac:dyDescent="0.25">
      <c r="A607" s="2" t="str">
        <f t="shared" si="82"/>
        <v/>
      </c>
      <c r="B607" s="2" t="str">
        <f t="shared" si="88"/>
        <v/>
      </c>
      <c r="C607" s="2" t="str">
        <f t="shared" si="83"/>
        <v/>
      </c>
      <c r="D607" s="2" t="str">
        <f t="shared" si="89"/>
        <v/>
      </c>
      <c r="E607" s="2" t="str">
        <f t="shared" si="84"/>
        <v/>
      </c>
      <c r="I607" s="41" t="str">
        <f t="shared" si="85"/>
        <v/>
      </c>
      <c r="K607" s="41" t="str">
        <f t="shared" si="86"/>
        <v/>
      </c>
      <c r="N607" s="2" t="str">
        <f t="shared" si="87"/>
        <v/>
      </c>
      <c r="O607" s="2" t="str">
        <f t="shared" si="90"/>
        <v/>
      </c>
    </row>
    <row r="608" spans="1:15" x14ac:dyDescent="0.25">
      <c r="A608" s="2" t="str">
        <f t="shared" si="82"/>
        <v/>
      </c>
      <c r="B608" s="2" t="str">
        <f t="shared" si="88"/>
        <v/>
      </c>
      <c r="C608" s="2" t="str">
        <f t="shared" si="83"/>
        <v/>
      </c>
      <c r="D608" s="2" t="str">
        <f t="shared" si="89"/>
        <v/>
      </c>
      <c r="E608" s="2" t="str">
        <f t="shared" si="84"/>
        <v/>
      </c>
      <c r="I608" s="41" t="str">
        <f t="shared" si="85"/>
        <v/>
      </c>
      <c r="K608" s="41" t="str">
        <f t="shared" si="86"/>
        <v/>
      </c>
      <c r="N608" s="2" t="str">
        <f t="shared" si="87"/>
        <v/>
      </c>
      <c r="O608" s="2" t="str">
        <f t="shared" si="90"/>
        <v/>
      </c>
    </row>
    <row r="609" spans="1:15" x14ac:dyDescent="0.25">
      <c r="A609" s="2" t="str">
        <f t="shared" si="82"/>
        <v/>
      </c>
      <c r="B609" s="2" t="str">
        <f t="shared" si="88"/>
        <v/>
      </c>
      <c r="C609" s="2" t="str">
        <f t="shared" si="83"/>
        <v/>
      </c>
      <c r="D609" s="2" t="str">
        <f t="shared" si="89"/>
        <v/>
      </c>
      <c r="E609" s="2" t="str">
        <f t="shared" si="84"/>
        <v/>
      </c>
      <c r="I609" s="41" t="str">
        <f t="shared" si="85"/>
        <v/>
      </c>
      <c r="K609" s="41" t="str">
        <f t="shared" si="86"/>
        <v/>
      </c>
      <c r="N609" s="2" t="str">
        <f t="shared" si="87"/>
        <v/>
      </c>
      <c r="O609" s="2" t="str">
        <f t="shared" si="90"/>
        <v/>
      </c>
    </row>
    <row r="610" spans="1:15" x14ac:dyDescent="0.25">
      <c r="A610" s="2" t="str">
        <f t="shared" si="82"/>
        <v/>
      </c>
      <c r="B610" s="2" t="str">
        <f t="shared" si="88"/>
        <v/>
      </c>
      <c r="C610" s="2" t="str">
        <f t="shared" si="83"/>
        <v/>
      </c>
      <c r="D610" s="2" t="str">
        <f t="shared" si="89"/>
        <v/>
      </c>
      <c r="E610" s="2" t="str">
        <f t="shared" si="84"/>
        <v/>
      </c>
      <c r="I610" s="41" t="str">
        <f t="shared" si="85"/>
        <v/>
      </c>
      <c r="K610" s="41" t="str">
        <f t="shared" si="86"/>
        <v/>
      </c>
      <c r="N610" s="2" t="str">
        <f t="shared" si="87"/>
        <v/>
      </c>
      <c r="O610" s="2" t="str">
        <f t="shared" si="90"/>
        <v/>
      </c>
    </row>
    <row r="611" spans="1:15" x14ac:dyDescent="0.25">
      <c r="A611" s="2" t="str">
        <f t="shared" si="82"/>
        <v/>
      </c>
      <c r="B611" s="2" t="str">
        <f t="shared" si="88"/>
        <v/>
      </c>
      <c r="C611" s="2" t="str">
        <f t="shared" si="83"/>
        <v/>
      </c>
      <c r="D611" s="2" t="str">
        <f t="shared" si="89"/>
        <v/>
      </c>
      <c r="E611" s="2" t="str">
        <f t="shared" si="84"/>
        <v/>
      </c>
      <c r="I611" s="41" t="str">
        <f t="shared" si="85"/>
        <v/>
      </c>
      <c r="K611" s="41" t="str">
        <f t="shared" si="86"/>
        <v/>
      </c>
      <c r="N611" s="2" t="str">
        <f t="shared" si="87"/>
        <v/>
      </c>
      <c r="O611" s="2" t="str">
        <f t="shared" si="90"/>
        <v/>
      </c>
    </row>
    <row r="612" spans="1:15" x14ac:dyDescent="0.25">
      <c r="A612" s="2" t="str">
        <f t="shared" si="82"/>
        <v/>
      </c>
      <c r="B612" s="2" t="str">
        <f t="shared" si="88"/>
        <v/>
      </c>
      <c r="C612" s="2" t="str">
        <f t="shared" si="83"/>
        <v/>
      </c>
      <c r="D612" s="2" t="str">
        <f t="shared" si="89"/>
        <v/>
      </c>
      <c r="E612" s="2" t="str">
        <f t="shared" si="84"/>
        <v/>
      </c>
      <c r="I612" s="41" t="str">
        <f t="shared" si="85"/>
        <v/>
      </c>
      <c r="K612" s="41" t="str">
        <f t="shared" si="86"/>
        <v/>
      </c>
      <c r="N612" s="2" t="str">
        <f t="shared" si="87"/>
        <v/>
      </c>
      <c r="O612" s="2" t="str">
        <f t="shared" si="90"/>
        <v/>
      </c>
    </row>
    <row r="613" spans="1:15" x14ac:dyDescent="0.25">
      <c r="A613" s="2" t="str">
        <f t="shared" si="82"/>
        <v/>
      </c>
      <c r="B613" s="2" t="str">
        <f t="shared" si="88"/>
        <v/>
      </c>
      <c r="C613" s="2" t="str">
        <f t="shared" si="83"/>
        <v/>
      </c>
      <c r="D613" s="2" t="str">
        <f t="shared" si="89"/>
        <v/>
      </c>
      <c r="E613" s="2" t="str">
        <f t="shared" si="84"/>
        <v/>
      </c>
      <c r="I613" s="41" t="str">
        <f t="shared" si="85"/>
        <v/>
      </c>
      <c r="K613" s="41" t="str">
        <f t="shared" si="86"/>
        <v/>
      </c>
      <c r="N613" s="2" t="str">
        <f t="shared" si="87"/>
        <v/>
      </c>
      <c r="O613" s="2" t="str">
        <f t="shared" si="90"/>
        <v/>
      </c>
    </row>
    <row r="614" spans="1:15" x14ac:dyDescent="0.25">
      <c r="A614" s="2" t="str">
        <f t="shared" si="82"/>
        <v/>
      </c>
      <c r="B614" s="2" t="str">
        <f t="shared" si="88"/>
        <v/>
      </c>
      <c r="C614" s="2" t="str">
        <f t="shared" si="83"/>
        <v/>
      </c>
      <c r="D614" s="2" t="str">
        <f t="shared" si="89"/>
        <v/>
      </c>
      <c r="E614" s="2" t="str">
        <f t="shared" si="84"/>
        <v/>
      </c>
      <c r="I614" s="41" t="str">
        <f t="shared" si="85"/>
        <v/>
      </c>
      <c r="K614" s="41" t="str">
        <f t="shared" si="86"/>
        <v/>
      </c>
      <c r="N614" s="2" t="str">
        <f t="shared" si="87"/>
        <v/>
      </c>
      <c r="O614" s="2" t="str">
        <f t="shared" si="90"/>
        <v/>
      </c>
    </row>
    <row r="615" spans="1:15" x14ac:dyDescent="0.25">
      <c r="A615" s="2" t="str">
        <f t="shared" si="82"/>
        <v/>
      </c>
      <c r="B615" s="2" t="str">
        <f t="shared" si="88"/>
        <v/>
      </c>
      <c r="C615" s="2" t="str">
        <f t="shared" si="83"/>
        <v/>
      </c>
      <c r="D615" s="2" t="str">
        <f t="shared" si="89"/>
        <v/>
      </c>
      <c r="E615" s="2" t="str">
        <f t="shared" si="84"/>
        <v/>
      </c>
      <c r="I615" s="41" t="str">
        <f t="shared" si="85"/>
        <v/>
      </c>
      <c r="K615" s="41" t="str">
        <f t="shared" si="86"/>
        <v/>
      </c>
      <c r="N615" s="2" t="str">
        <f t="shared" si="87"/>
        <v/>
      </c>
      <c r="O615" s="2" t="str">
        <f t="shared" si="90"/>
        <v/>
      </c>
    </row>
    <row r="616" spans="1:15" x14ac:dyDescent="0.25">
      <c r="A616" s="2" t="str">
        <f t="shared" si="82"/>
        <v/>
      </c>
      <c r="B616" s="2" t="str">
        <f t="shared" si="88"/>
        <v/>
      </c>
      <c r="C616" s="2" t="str">
        <f t="shared" si="83"/>
        <v/>
      </c>
      <c r="D616" s="2" t="str">
        <f t="shared" si="89"/>
        <v/>
      </c>
      <c r="E616" s="2" t="str">
        <f t="shared" si="84"/>
        <v/>
      </c>
      <c r="I616" s="41" t="str">
        <f t="shared" si="85"/>
        <v/>
      </c>
      <c r="K616" s="41" t="str">
        <f t="shared" si="86"/>
        <v/>
      </c>
      <c r="N616" s="2" t="str">
        <f t="shared" si="87"/>
        <v/>
      </c>
      <c r="O616" s="2" t="str">
        <f t="shared" si="90"/>
        <v/>
      </c>
    </row>
    <row r="617" spans="1:15" x14ac:dyDescent="0.25">
      <c r="A617" s="2" t="str">
        <f t="shared" si="82"/>
        <v/>
      </c>
      <c r="B617" s="2" t="str">
        <f t="shared" si="88"/>
        <v/>
      </c>
      <c r="C617" s="2" t="str">
        <f t="shared" si="83"/>
        <v/>
      </c>
      <c r="D617" s="2" t="str">
        <f t="shared" si="89"/>
        <v/>
      </c>
      <c r="E617" s="2" t="str">
        <f t="shared" si="84"/>
        <v/>
      </c>
      <c r="I617" s="41" t="str">
        <f t="shared" si="85"/>
        <v/>
      </c>
      <c r="K617" s="41" t="str">
        <f t="shared" si="86"/>
        <v/>
      </c>
      <c r="N617" s="2" t="str">
        <f t="shared" si="87"/>
        <v/>
      </c>
      <c r="O617" s="2" t="str">
        <f t="shared" si="90"/>
        <v/>
      </c>
    </row>
    <row r="618" spans="1:15" x14ac:dyDescent="0.25">
      <c r="A618" s="2" t="str">
        <f t="shared" si="82"/>
        <v/>
      </c>
      <c r="B618" s="2" t="str">
        <f t="shared" si="88"/>
        <v/>
      </c>
      <c r="C618" s="2" t="str">
        <f t="shared" si="83"/>
        <v/>
      </c>
      <c r="D618" s="2" t="str">
        <f t="shared" si="89"/>
        <v/>
      </c>
      <c r="E618" s="2" t="str">
        <f t="shared" si="84"/>
        <v/>
      </c>
      <c r="I618" s="41" t="str">
        <f t="shared" si="85"/>
        <v/>
      </c>
      <c r="K618" s="41" t="str">
        <f t="shared" si="86"/>
        <v/>
      </c>
      <c r="N618" s="2" t="str">
        <f t="shared" si="87"/>
        <v/>
      </c>
      <c r="O618" s="2" t="str">
        <f t="shared" si="90"/>
        <v/>
      </c>
    </row>
    <row r="619" spans="1:15" x14ac:dyDescent="0.25">
      <c r="A619" s="2" t="str">
        <f t="shared" si="82"/>
        <v/>
      </c>
      <c r="B619" s="2" t="str">
        <f t="shared" si="88"/>
        <v/>
      </c>
      <c r="C619" s="2" t="str">
        <f t="shared" si="83"/>
        <v/>
      </c>
      <c r="D619" s="2" t="str">
        <f t="shared" si="89"/>
        <v/>
      </c>
      <c r="E619" s="2" t="str">
        <f t="shared" si="84"/>
        <v/>
      </c>
      <c r="I619" s="41" t="str">
        <f t="shared" si="85"/>
        <v/>
      </c>
      <c r="K619" s="41" t="str">
        <f t="shared" si="86"/>
        <v/>
      </c>
      <c r="N619" s="2" t="str">
        <f t="shared" si="87"/>
        <v/>
      </c>
      <c r="O619" s="2" t="str">
        <f t="shared" si="90"/>
        <v/>
      </c>
    </row>
    <row r="620" spans="1:15" x14ac:dyDescent="0.25">
      <c r="A620" s="2" t="str">
        <f t="shared" si="82"/>
        <v/>
      </c>
      <c r="B620" s="2" t="str">
        <f t="shared" si="88"/>
        <v/>
      </c>
      <c r="C620" s="2" t="str">
        <f t="shared" si="83"/>
        <v/>
      </c>
      <c r="D620" s="2" t="str">
        <f t="shared" si="89"/>
        <v/>
      </c>
      <c r="E620" s="2" t="str">
        <f t="shared" si="84"/>
        <v/>
      </c>
      <c r="I620" s="41" t="str">
        <f t="shared" si="85"/>
        <v/>
      </c>
      <c r="K620" s="41" t="str">
        <f t="shared" si="86"/>
        <v/>
      </c>
      <c r="N620" s="2" t="str">
        <f t="shared" si="87"/>
        <v/>
      </c>
      <c r="O620" s="2" t="str">
        <f t="shared" si="90"/>
        <v/>
      </c>
    </row>
    <row r="621" spans="1:15" x14ac:dyDescent="0.25">
      <c r="A621" s="2" t="str">
        <f t="shared" si="82"/>
        <v/>
      </c>
      <c r="B621" s="2" t="str">
        <f t="shared" si="88"/>
        <v/>
      </c>
      <c r="C621" s="2" t="str">
        <f t="shared" si="83"/>
        <v/>
      </c>
      <c r="D621" s="2" t="str">
        <f t="shared" si="89"/>
        <v/>
      </c>
      <c r="E621" s="2" t="str">
        <f t="shared" si="84"/>
        <v/>
      </c>
      <c r="I621" s="41" t="str">
        <f t="shared" si="85"/>
        <v/>
      </c>
      <c r="K621" s="41" t="str">
        <f t="shared" si="86"/>
        <v/>
      </c>
      <c r="N621" s="2" t="str">
        <f t="shared" si="87"/>
        <v/>
      </c>
      <c r="O621" s="2" t="str">
        <f t="shared" si="90"/>
        <v/>
      </c>
    </row>
    <row r="622" spans="1:15" x14ac:dyDescent="0.25">
      <c r="A622" s="2" t="str">
        <f t="shared" si="82"/>
        <v/>
      </c>
      <c r="B622" s="2" t="str">
        <f t="shared" si="88"/>
        <v/>
      </c>
      <c r="C622" s="2" t="str">
        <f t="shared" si="83"/>
        <v/>
      </c>
      <c r="D622" s="2" t="str">
        <f t="shared" si="89"/>
        <v/>
      </c>
      <c r="E622" s="2" t="str">
        <f t="shared" si="84"/>
        <v/>
      </c>
      <c r="I622" s="41" t="str">
        <f t="shared" si="85"/>
        <v/>
      </c>
      <c r="K622" s="41" t="str">
        <f t="shared" si="86"/>
        <v/>
      </c>
      <c r="N622" s="2" t="str">
        <f t="shared" si="87"/>
        <v/>
      </c>
      <c r="O622" s="2" t="str">
        <f t="shared" si="90"/>
        <v/>
      </c>
    </row>
    <row r="623" spans="1:15" x14ac:dyDescent="0.25">
      <c r="A623" s="2" t="str">
        <f t="shared" si="82"/>
        <v/>
      </c>
      <c r="B623" s="2" t="str">
        <f t="shared" si="88"/>
        <v/>
      </c>
      <c r="C623" s="2" t="str">
        <f t="shared" si="83"/>
        <v/>
      </c>
      <c r="D623" s="2" t="str">
        <f t="shared" si="89"/>
        <v/>
      </c>
      <c r="E623" s="2" t="str">
        <f t="shared" si="84"/>
        <v/>
      </c>
      <c r="I623" s="41" t="str">
        <f t="shared" si="85"/>
        <v/>
      </c>
      <c r="K623" s="41" t="str">
        <f t="shared" si="86"/>
        <v/>
      </c>
      <c r="N623" s="2" t="str">
        <f t="shared" si="87"/>
        <v/>
      </c>
      <c r="O623" s="2" t="str">
        <f t="shared" si="90"/>
        <v/>
      </c>
    </row>
    <row r="624" spans="1:15" x14ac:dyDescent="0.25">
      <c r="A624" s="2" t="str">
        <f t="shared" si="82"/>
        <v/>
      </c>
      <c r="B624" s="2" t="str">
        <f t="shared" si="88"/>
        <v/>
      </c>
      <c r="C624" s="2" t="str">
        <f t="shared" si="83"/>
        <v/>
      </c>
      <c r="D624" s="2" t="str">
        <f t="shared" si="89"/>
        <v/>
      </c>
      <c r="E624" s="2" t="str">
        <f t="shared" si="84"/>
        <v/>
      </c>
      <c r="I624" s="41" t="str">
        <f t="shared" si="85"/>
        <v/>
      </c>
      <c r="K624" s="41" t="str">
        <f t="shared" si="86"/>
        <v/>
      </c>
      <c r="N624" s="2" t="str">
        <f t="shared" si="87"/>
        <v/>
      </c>
      <c r="O624" s="2" t="str">
        <f t="shared" si="90"/>
        <v/>
      </c>
    </row>
    <row r="625" spans="1:15" x14ac:dyDescent="0.25">
      <c r="A625" s="2" t="str">
        <f t="shared" si="82"/>
        <v/>
      </c>
      <c r="B625" s="2" t="str">
        <f t="shared" si="88"/>
        <v/>
      </c>
      <c r="C625" s="2" t="str">
        <f t="shared" si="83"/>
        <v/>
      </c>
      <c r="D625" s="2" t="str">
        <f t="shared" si="89"/>
        <v/>
      </c>
      <c r="E625" s="2" t="str">
        <f t="shared" si="84"/>
        <v/>
      </c>
      <c r="I625" s="41" t="str">
        <f t="shared" si="85"/>
        <v/>
      </c>
      <c r="K625" s="41" t="str">
        <f t="shared" si="86"/>
        <v/>
      </c>
      <c r="N625" s="2" t="str">
        <f t="shared" si="87"/>
        <v/>
      </c>
      <c r="O625" s="2" t="str">
        <f t="shared" si="90"/>
        <v/>
      </c>
    </row>
    <row r="626" spans="1:15" x14ac:dyDescent="0.25">
      <c r="A626" s="2" t="str">
        <f t="shared" si="82"/>
        <v/>
      </c>
      <c r="B626" s="2" t="str">
        <f t="shared" si="88"/>
        <v/>
      </c>
      <c r="C626" s="2" t="str">
        <f t="shared" si="83"/>
        <v/>
      </c>
      <c r="D626" s="2" t="str">
        <f t="shared" si="89"/>
        <v/>
      </c>
      <c r="E626" s="2" t="str">
        <f t="shared" si="84"/>
        <v/>
      </c>
      <c r="I626" s="41" t="str">
        <f t="shared" si="85"/>
        <v/>
      </c>
      <c r="K626" s="41" t="str">
        <f t="shared" si="86"/>
        <v/>
      </c>
      <c r="N626" s="2" t="str">
        <f t="shared" si="87"/>
        <v/>
      </c>
      <c r="O626" s="2" t="str">
        <f t="shared" si="90"/>
        <v/>
      </c>
    </row>
    <row r="627" spans="1:15" x14ac:dyDescent="0.25">
      <c r="A627" s="2" t="str">
        <f t="shared" si="82"/>
        <v/>
      </c>
      <c r="B627" s="2" t="str">
        <f t="shared" si="88"/>
        <v/>
      </c>
      <c r="C627" s="2" t="str">
        <f t="shared" si="83"/>
        <v/>
      </c>
      <c r="D627" s="2" t="str">
        <f t="shared" si="89"/>
        <v/>
      </c>
      <c r="E627" s="2" t="str">
        <f t="shared" si="84"/>
        <v/>
      </c>
      <c r="I627" s="41" t="str">
        <f t="shared" si="85"/>
        <v/>
      </c>
      <c r="K627" s="41" t="str">
        <f t="shared" si="86"/>
        <v/>
      </c>
      <c r="N627" s="2" t="str">
        <f t="shared" si="87"/>
        <v/>
      </c>
      <c r="O627" s="2" t="str">
        <f t="shared" si="90"/>
        <v/>
      </c>
    </row>
    <row r="628" spans="1:15" x14ac:dyDescent="0.25">
      <c r="A628" s="2" t="str">
        <f t="shared" si="82"/>
        <v/>
      </c>
      <c r="B628" s="2" t="str">
        <f t="shared" si="88"/>
        <v/>
      </c>
      <c r="C628" s="2" t="str">
        <f t="shared" si="83"/>
        <v/>
      </c>
      <c r="D628" s="2" t="str">
        <f t="shared" si="89"/>
        <v/>
      </c>
      <c r="E628" s="2" t="str">
        <f t="shared" si="84"/>
        <v/>
      </c>
      <c r="I628" s="41" t="str">
        <f t="shared" si="85"/>
        <v/>
      </c>
      <c r="K628" s="41" t="str">
        <f t="shared" si="86"/>
        <v/>
      </c>
      <c r="N628" s="2" t="str">
        <f t="shared" si="87"/>
        <v/>
      </c>
      <c r="O628" s="2" t="str">
        <f t="shared" si="90"/>
        <v/>
      </c>
    </row>
    <row r="629" spans="1:15" x14ac:dyDescent="0.25">
      <c r="A629" s="2" t="str">
        <f t="shared" si="82"/>
        <v/>
      </c>
      <c r="B629" s="2" t="str">
        <f t="shared" si="88"/>
        <v/>
      </c>
      <c r="C629" s="2" t="str">
        <f t="shared" si="83"/>
        <v/>
      </c>
      <c r="D629" s="2" t="str">
        <f t="shared" si="89"/>
        <v/>
      </c>
      <c r="E629" s="2" t="str">
        <f t="shared" si="84"/>
        <v/>
      </c>
      <c r="I629" s="41" t="str">
        <f t="shared" si="85"/>
        <v/>
      </c>
      <c r="K629" s="41" t="str">
        <f t="shared" si="86"/>
        <v/>
      </c>
      <c r="N629" s="2" t="str">
        <f t="shared" si="87"/>
        <v/>
      </c>
      <c r="O629" s="2" t="str">
        <f t="shared" si="90"/>
        <v/>
      </c>
    </row>
    <row r="630" spans="1:15" x14ac:dyDescent="0.25">
      <c r="A630" s="2" t="str">
        <f t="shared" si="82"/>
        <v/>
      </c>
      <c r="B630" s="2" t="str">
        <f t="shared" si="88"/>
        <v/>
      </c>
      <c r="C630" s="2" t="str">
        <f t="shared" si="83"/>
        <v/>
      </c>
      <c r="D630" s="2" t="str">
        <f t="shared" si="89"/>
        <v/>
      </c>
      <c r="E630" s="2" t="str">
        <f t="shared" si="84"/>
        <v/>
      </c>
      <c r="I630" s="41" t="str">
        <f t="shared" si="85"/>
        <v/>
      </c>
      <c r="K630" s="41" t="str">
        <f t="shared" si="86"/>
        <v/>
      </c>
      <c r="N630" s="2" t="str">
        <f t="shared" si="87"/>
        <v/>
      </c>
      <c r="O630" s="2" t="str">
        <f t="shared" si="90"/>
        <v/>
      </c>
    </row>
    <row r="631" spans="1:15" x14ac:dyDescent="0.25">
      <c r="A631" s="2" t="str">
        <f t="shared" si="82"/>
        <v/>
      </c>
      <c r="B631" s="2" t="str">
        <f t="shared" si="88"/>
        <v/>
      </c>
      <c r="C631" s="2" t="str">
        <f t="shared" si="83"/>
        <v/>
      </c>
      <c r="D631" s="2" t="str">
        <f t="shared" si="89"/>
        <v/>
      </c>
      <c r="E631" s="2" t="str">
        <f t="shared" si="84"/>
        <v/>
      </c>
      <c r="I631" s="41" t="str">
        <f t="shared" si="85"/>
        <v/>
      </c>
      <c r="K631" s="41" t="str">
        <f t="shared" si="86"/>
        <v/>
      </c>
      <c r="N631" s="2" t="str">
        <f t="shared" si="87"/>
        <v/>
      </c>
      <c r="O631" s="2" t="str">
        <f t="shared" si="90"/>
        <v/>
      </c>
    </row>
    <row r="632" spans="1:15" x14ac:dyDescent="0.25">
      <c r="A632" s="2" t="str">
        <f t="shared" si="82"/>
        <v/>
      </c>
      <c r="B632" s="2" t="str">
        <f t="shared" si="88"/>
        <v/>
      </c>
      <c r="C632" s="2" t="str">
        <f t="shared" si="83"/>
        <v/>
      </c>
      <c r="D632" s="2" t="str">
        <f t="shared" si="89"/>
        <v/>
      </c>
      <c r="E632" s="2" t="str">
        <f t="shared" si="84"/>
        <v/>
      </c>
      <c r="I632" s="41" t="str">
        <f t="shared" si="85"/>
        <v/>
      </c>
      <c r="K632" s="41" t="str">
        <f t="shared" si="86"/>
        <v/>
      </c>
      <c r="N632" s="2" t="str">
        <f t="shared" si="87"/>
        <v/>
      </c>
      <c r="O632" s="2" t="str">
        <f t="shared" si="90"/>
        <v/>
      </c>
    </row>
    <row r="633" spans="1:15" x14ac:dyDescent="0.25">
      <c r="A633" s="2" t="str">
        <f t="shared" si="82"/>
        <v/>
      </c>
      <c r="B633" s="2" t="str">
        <f t="shared" si="88"/>
        <v/>
      </c>
      <c r="C633" s="2" t="str">
        <f t="shared" si="83"/>
        <v/>
      </c>
      <c r="D633" s="2" t="str">
        <f t="shared" si="89"/>
        <v/>
      </c>
      <c r="E633" s="2" t="str">
        <f t="shared" si="84"/>
        <v/>
      </c>
      <c r="I633" s="41" t="str">
        <f t="shared" si="85"/>
        <v/>
      </c>
      <c r="K633" s="41" t="str">
        <f t="shared" si="86"/>
        <v/>
      </c>
      <c r="N633" s="2" t="str">
        <f t="shared" si="87"/>
        <v/>
      </c>
      <c r="O633" s="2" t="str">
        <f t="shared" si="90"/>
        <v/>
      </c>
    </row>
    <row r="634" spans="1:15" x14ac:dyDescent="0.25">
      <c r="A634" s="2" t="str">
        <f t="shared" si="82"/>
        <v/>
      </c>
      <c r="B634" s="2" t="str">
        <f t="shared" si="88"/>
        <v/>
      </c>
      <c r="C634" s="2" t="str">
        <f t="shared" si="83"/>
        <v/>
      </c>
      <c r="D634" s="2" t="str">
        <f t="shared" si="89"/>
        <v/>
      </c>
      <c r="E634" s="2" t="str">
        <f t="shared" si="84"/>
        <v/>
      </c>
      <c r="I634" s="41" t="str">
        <f t="shared" si="85"/>
        <v/>
      </c>
      <c r="K634" s="41" t="str">
        <f t="shared" si="86"/>
        <v/>
      </c>
      <c r="N634" s="2" t="str">
        <f t="shared" si="87"/>
        <v/>
      </c>
      <c r="O634" s="2" t="str">
        <f t="shared" si="90"/>
        <v/>
      </c>
    </row>
    <row r="635" spans="1:15" x14ac:dyDescent="0.25">
      <c r="A635" s="2" t="str">
        <f t="shared" si="82"/>
        <v/>
      </c>
      <c r="B635" s="2" t="str">
        <f t="shared" si="88"/>
        <v/>
      </c>
      <c r="C635" s="2" t="str">
        <f t="shared" si="83"/>
        <v/>
      </c>
      <c r="D635" s="2" t="str">
        <f t="shared" si="89"/>
        <v/>
      </c>
      <c r="E635" s="2" t="str">
        <f t="shared" si="84"/>
        <v/>
      </c>
      <c r="I635" s="41" t="str">
        <f t="shared" si="85"/>
        <v/>
      </c>
      <c r="K635" s="41" t="str">
        <f t="shared" si="86"/>
        <v/>
      </c>
      <c r="N635" s="2" t="str">
        <f t="shared" si="87"/>
        <v/>
      </c>
      <c r="O635" s="2" t="str">
        <f t="shared" si="90"/>
        <v/>
      </c>
    </row>
    <row r="636" spans="1:15" x14ac:dyDescent="0.25">
      <c r="A636" s="2" t="str">
        <f t="shared" si="82"/>
        <v/>
      </c>
      <c r="B636" s="2" t="str">
        <f t="shared" si="88"/>
        <v/>
      </c>
      <c r="C636" s="2" t="str">
        <f t="shared" si="83"/>
        <v/>
      </c>
      <c r="D636" s="2" t="str">
        <f t="shared" si="89"/>
        <v/>
      </c>
      <c r="E636" s="2" t="str">
        <f t="shared" si="84"/>
        <v/>
      </c>
      <c r="I636" s="41" t="str">
        <f t="shared" si="85"/>
        <v/>
      </c>
      <c r="K636" s="41" t="str">
        <f t="shared" si="86"/>
        <v/>
      </c>
      <c r="N636" s="2" t="str">
        <f t="shared" si="87"/>
        <v/>
      </c>
      <c r="O636" s="2" t="str">
        <f t="shared" si="90"/>
        <v/>
      </c>
    </row>
    <row r="637" spans="1:15" x14ac:dyDescent="0.25">
      <c r="A637" s="2" t="str">
        <f t="shared" si="82"/>
        <v/>
      </c>
      <c r="B637" s="2" t="str">
        <f t="shared" si="88"/>
        <v/>
      </c>
      <c r="C637" s="2" t="str">
        <f t="shared" si="83"/>
        <v/>
      </c>
      <c r="D637" s="2" t="str">
        <f t="shared" si="89"/>
        <v/>
      </c>
      <c r="E637" s="2" t="str">
        <f t="shared" si="84"/>
        <v/>
      </c>
      <c r="I637" s="41" t="str">
        <f t="shared" si="85"/>
        <v/>
      </c>
      <c r="K637" s="41" t="str">
        <f t="shared" si="86"/>
        <v/>
      </c>
      <c r="N637" s="2" t="str">
        <f t="shared" si="87"/>
        <v/>
      </c>
      <c r="O637" s="2" t="str">
        <f t="shared" si="90"/>
        <v/>
      </c>
    </row>
    <row r="638" spans="1:15" x14ac:dyDescent="0.25">
      <c r="A638" s="2" t="str">
        <f t="shared" si="82"/>
        <v/>
      </c>
      <c r="B638" s="2" t="str">
        <f t="shared" si="88"/>
        <v/>
      </c>
      <c r="C638" s="2" t="str">
        <f t="shared" si="83"/>
        <v/>
      </c>
      <c r="D638" s="2" t="str">
        <f t="shared" si="89"/>
        <v/>
      </c>
      <c r="E638" s="2" t="str">
        <f t="shared" si="84"/>
        <v/>
      </c>
      <c r="I638" s="41" t="str">
        <f t="shared" si="85"/>
        <v/>
      </c>
      <c r="K638" s="41" t="str">
        <f t="shared" si="86"/>
        <v/>
      </c>
      <c r="N638" s="2" t="str">
        <f t="shared" si="87"/>
        <v/>
      </c>
      <c r="O638" s="2" t="str">
        <f t="shared" si="90"/>
        <v/>
      </c>
    </row>
    <row r="639" spans="1:15" x14ac:dyDescent="0.25">
      <c r="A639" s="2" t="str">
        <f t="shared" si="82"/>
        <v/>
      </c>
      <c r="B639" s="2" t="str">
        <f t="shared" si="88"/>
        <v/>
      </c>
      <c r="C639" s="2" t="str">
        <f t="shared" si="83"/>
        <v/>
      </c>
      <c r="D639" s="2" t="str">
        <f t="shared" si="89"/>
        <v/>
      </c>
      <c r="E639" s="2" t="str">
        <f t="shared" si="84"/>
        <v/>
      </c>
      <c r="I639" s="41" t="str">
        <f t="shared" si="85"/>
        <v/>
      </c>
      <c r="K639" s="41" t="str">
        <f t="shared" si="86"/>
        <v/>
      </c>
      <c r="N639" s="2" t="str">
        <f t="shared" si="87"/>
        <v/>
      </c>
      <c r="O639" s="2" t="str">
        <f t="shared" si="90"/>
        <v/>
      </c>
    </row>
    <row r="640" spans="1:15" x14ac:dyDescent="0.25">
      <c r="A640" s="2" t="str">
        <f t="shared" si="82"/>
        <v/>
      </c>
      <c r="B640" s="2" t="str">
        <f t="shared" si="88"/>
        <v/>
      </c>
      <c r="C640" s="2" t="str">
        <f t="shared" si="83"/>
        <v/>
      </c>
      <c r="D640" s="2" t="str">
        <f t="shared" si="89"/>
        <v/>
      </c>
      <c r="E640" s="2" t="str">
        <f t="shared" si="84"/>
        <v/>
      </c>
      <c r="I640" s="41" t="str">
        <f t="shared" si="85"/>
        <v/>
      </c>
      <c r="K640" s="41" t="str">
        <f t="shared" si="86"/>
        <v/>
      </c>
      <c r="N640" s="2" t="str">
        <f t="shared" si="87"/>
        <v/>
      </c>
      <c r="O640" s="2" t="str">
        <f t="shared" si="90"/>
        <v/>
      </c>
    </row>
    <row r="641" spans="1:15" x14ac:dyDescent="0.25">
      <c r="A641" s="2" t="str">
        <f t="shared" si="82"/>
        <v/>
      </c>
      <c r="B641" s="2" t="str">
        <f t="shared" si="88"/>
        <v/>
      </c>
      <c r="C641" s="2" t="str">
        <f t="shared" si="83"/>
        <v/>
      </c>
      <c r="D641" s="2" t="str">
        <f t="shared" si="89"/>
        <v/>
      </c>
      <c r="E641" s="2" t="str">
        <f t="shared" si="84"/>
        <v/>
      </c>
      <c r="I641" s="41" t="str">
        <f t="shared" si="85"/>
        <v/>
      </c>
      <c r="K641" s="41" t="str">
        <f t="shared" si="86"/>
        <v/>
      </c>
      <c r="N641" s="2" t="str">
        <f t="shared" si="87"/>
        <v/>
      </c>
      <c r="O641" s="2" t="str">
        <f t="shared" si="90"/>
        <v/>
      </c>
    </row>
    <row r="642" spans="1:15" x14ac:dyDescent="0.25">
      <c r="A642" s="2" t="str">
        <f t="shared" ref="A642:A705" si="91">IF(F642&lt;&gt;"",F642&amp;": "&amp;O642&amp;"/"&amp;G642&amp;L642,"")</f>
        <v/>
      </c>
      <c r="B642" s="2" t="str">
        <f t="shared" si="88"/>
        <v/>
      </c>
      <c r="C642" s="2" t="str">
        <f t="shared" ref="C642:C705" si="92">IFERROR(VLOOKUP(F642&amp;": "&amp;O642&amp;"/"&amp;G642&amp;L642+1,Awards_Index,2,FALSE),"")</f>
        <v/>
      </c>
      <c r="D642" s="2" t="str">
        <f t="shared" si="89"/>
        <v/>
      </c>
      <c r="E642" s="2" t="str">
        <f t="shared" ref="E642:E705" si="93">IF(D642="X",F642&amp;": "&amp;O642&amp;"/"&amp;G642,"")</f>
        <v/>
      </c>
      <c r="I642" s="41" t="str">
        <f t="shared" ref="I642:I705" si="94">IF(H642&lt;&gt;"",IF(P642&lt;CONV_Date,"Yes","No"),"")</f>
        <v/>
      </c>
      <c r="K642" s="41" t="str">
        <f t="shared" ref="K642:K705" si="95">IF(I642="Yes",IF(E642&lt;&gt;"",VLOOKUP(J642,Legacy_Data,4,FALSE),""),"")</f>
        <v/>
      </c>
      <c r="N642" s="2" t="str">
        <f t="shared" ref="N642:N705" si="96">IFERROR(VLOOKUP(M642,TRMN_Branches,3,FALSE),"")</f>
        <v/>
      </c>
      <c r="O642" s="2" t="str">
        <f t="shared" si="90"/>
        <v/>
      </c>
    </row>
    <row r="643" spans="1:15" x14ac:dyDescent="0.25">
      <c r="A643" s="2" t="str">
        <f t="shared" si="91"/>
        <v/>
      </c>
      <c r="B643" s="2" t="str">
        <f t="shared" ref="B643:B706" si="97">IF(A643&lt;&gt;"","X","")</f>
        <v/>
      </c>
      <c r="C643" s="2" t="str">
        <f t="shared" si="92"/>
        <v/>
      </c>
      <c r="D643" s="2" t="str">
        <f t="shared" ref="D643:D706" si="98">IF(A643&lt;&gt;"",IF(C643&lt;&gt;"X","X",""),"")</f>
        <v/>
      </c>
      <c r="E643" s="2" t="str">
        <f t="shared" si="93"/>
        <v/>
      </c>
      <c r="I643" s="41" t="str">
        <f t="shared" si="94"/>
        <v/>
      </c>
      <c r="K643" s="41" t="str">
        <f t="shared" si="95"/>
        <v/>
      </c>
      <c r="N643" s="2" t="str">
        <f t="shared" si="96"/>
        <v/>
      </c>
      <c r="O643" s="2" t="str">
        <f t="shared" ref="O643:O706" si="99">IF(F643&lt;&gt;"",IF(L643&lt;5,N643,N643&amp;"(I)"),"")</f>
        <v/>
      </c>
    </row>
    <row r="644" spans="1:15" x14ac:dyDescent="0.25">
      <c r="A644" s="2" t="str">
        <f t="shared" si="91"/>
        <v/>
      </c>
      <c r="B644" s="2" t="str">
        <f t="shared" si="97"/>
        <v/>
      </c>
      <c r="C644" s="2" t="str">
        <f t="shared" si="92"/>
        <v/>
      </c>
      <c r="D644" s="2" t="str">
        <f t="shared" si="98"/>
        <v/>
      </c>
      <c r="E644" s="2" t="str">
        <f t="shared" si="93"/>
        <v/>
      </c>
      <c r="I644" s="41" t="str">
        <f t="shared" si="94"/>
        <v/>
      </c>
      <c r="K644" s="41" t="str">
        <f t="shared" si="95"/>
        <v/>
      </c>
      <c r="N644" s="2" t="str">
        <f t="shared" si="96"/>
        <v/>
      </c>
      <c r="O644" s="2" t="str">
        <f t="shared" si="99"/>
        <v/>
      </c>
    </row>
    <row r="645" spans="1:15" x14ac:dyDescent="0.25">
      <c r="A645" s="2" t="str">
        <f t="shared" si="91"/>
        <v/>
      </c>
      <c r="B645" s="2" t="str">
        <f t="shared" si="97"/>
        <v/>
      </c>
      <c r="C645" s="2" t="str">
        <f t="shared" si="92"/>
        <v/>
      </c>
      <c r="D645" s="2" t="str">
        <f t="shared" si="98"/>
        <v/>
      </c>
      <c r="E645" s="2" t="str">
        <f t="shared" si="93"/>
        <v/>
      </c>
      <c r="I645" s="41" t="str">
        <f t="shared" si="94"/>
        <v/>
      </c>
      <c r="K645" s="41" t="str">
        <f t="shared" si="95"/>
        <v/>
      </c>
      <c r="N645" s="2" t="str">
        <f t="shared" si="96"/>
        <v/>
      </c>
      <c r="O645" s="2" t="str">
        <f t="shared" si="99"/>
        <v/>
      </c>
    </row>
    <row r="646" spans="1:15" x14ac:dyDescent="0.25">
      <c r="A646" s="2" t="str">
        <f t="shared" si="91"/>
        <v/>
      </c>
      <c r="B646" s="2" t="str">
        <f t="shared" si="97"/>
        <v/>
      </c>
      <c r="C646" s="2" t="str">
        <f t="shared" si="92"/>
        <v/>
      </c>
      <c r="D646" s="2" t="str">
        <f t="shared" si="98"/>
        <v/>
      </c>
      <c r="E646" s="2" t="str">
        <f t="shared" si="93"/>
        <v/>
      </c>
      <c r="I646" s="41" t="str">
        <f t="shared" si="94"/>
        <v/>
      </c>
      <c r="K646" s="41" t="str">
        <f t="shared" si="95"/>
        <v/>
      </c>
      <c r="N646" s="2" t="str">
        <f t="shared" si="96"/>
        <v/>
      </c>
      <c r="O646" s="2" t="str">
        <f t="shared" si="99"/>
        <v/>
      </c>
    </row>
    <row r="647" spans="1:15" x14ac:dyDescent="0.25">
      <c r="A647" s="2" t="str">
        <f t="shared" si="91"/>
        <v/>
      </c>
      <c r="B647" s="2" t="str">
        <f t="shared" si="97"/>
        <v/>
      </c>
      <c r="C647" s="2" t="str">
        <f t="shared" si="92"/>
        <v/>
      </c>
      <c r="D647" s="2" t="str">
        <f t="shared" si="98"/>
        <v/>
      </c>
      <c r="E647" s="2" t="str">
        <f t="shared" si="93"/>
        <v/>
      </c>
      <c r="I647" s="41" t="str">
        <f t="shared" si="94"/>
        <v/>
      </c>
      <c r="K647" s="41" t="str">
        <f t="shared" si="95"/>
        <v/>
      </c>
      <c r="N647" s="2" t="str">
        <f t="shared" si="96"/>
        <v/>
      </c>
      <c r="O647" s="2" t="str">
        <f t="shared" si="99"/>
        <v/>
      </c>
    </row>
    <row r="648" spans="1:15" x14ac:dyDescent="0.25">
      <c r="A648" s="2" t="str">
        <f t="shared" si="91"/>
        <v/>
      </c>
      <c r="B648" s="2" t="str">
        <f t="shared" si="97"/>
        <v/>
      </c>
      <c r="C648" s="2" t="str">
        <f t="shared" si="92"/>
        <v/>
      </c>
      <c r="D648" s="2" t="str">
        <f t="shared" si="98"/>
        <v/>
      </c>
      <c r="E648" s="2" t="str">
        <f t="shared" si="93"/>
        <v/>
      </c>
      <c r="I648" s="41" t="str">
        <f t="shared" si="94"/>
        <v/>
      </c>
      <c r="K648" s="41" t="str">
        <f t="shared" si="95"/>
        <v/>
      </c>
      <c r="N648" s="2" t="str">
        <f t="shared" si="96"/>
        <v/>
      </c>
      <c r="O648" s="2" t="str">
        <f t="shared" si="99"/>
        <v/>
      </c>
    </row>
    <row r="649" spans="1:15" x14ac:dyDescent="0.25">
      <c r="A649" s="2" t="str">
        <f t="shared" si="91"/>
        <v/>
      </c>
      <c r="B649" s="2" t="str">
        <f t="shared" si="97"/>
        <v/>
      </c>
      <c r="C649" s="2" t="str">
        <f t="shared" si="92"/>
        <v/>
      </c>
      <c r="D649" s="2" t="str">
        <f t="shared" si="98"/>
        <v/>
      </c>
      <c r="E649" s="2" t="str">
        <f t="shared" si="93"/>
        <v/>
      </c>
      <c r="I649" s="41" t="str">
        <f t="shared" si="94"/>
        <v/>
      </c>
      <c r="K649" s="41" t="str">
        <f t="shared" si="95"/>
        <v/>
      </c>
      <c r="N649" s="2" t="str">
        <f t="shared" si="96"/>
        <v/>
      </c>
      <c r="O649" s="2" t="str">
        <f t="shared" si="99"/>
        <v/>
      </c>
    </row>
    <row r="650" spans="1:15" x14ac:dyDescent="0.25">
      <c r="A650" s="2" t="str">
        <f t="shared" si="91"/>
        <v/>
      </c>
      <c r="B650" s="2" t="str">
        <f t="shared" si="97"/>
        <v/>
      </c>
      <c r="C650" s="2" t="str">
        <f t="shared" si="92"/>
        <v/>
      </c>
      <c r="D650" s="2" t="str">
        <f t="shared" si="98"/>
        <v/>
      </c>
      <c r="E650" s="2" t="str">
        <f t="shared" si="93"/>
        <v/>
      </c>
      <c r="I650" s="41" t="str">
        <f t="shared" si="94"/>
        <v/>
      </c>
      <c r="K650" s="41" t="str">
        <f t="shared" si="95"/>
        <v/>
      </c>
      <c r="N650" s="2" t="str">
        <f t="shared" si="96"/>
        <v/>
      </c>
      <c r="O650" s="2" t="str">
        <f t="shared" si="99"/>
        <v/>
      </c>
    </row>
    <row r="651" spans="1:15" x14ac:dyDescent="0.25">
      <c r="A651" s="2" t="str">
        <f t="shared" si="91"/>
        <v/>
      </c>
      <c r="B651" s="2" t="str">
        <f t="shared" si="97"/>
        <v/>
      </c>
      <c r="C651" s="2" t="str">
        <f t="shared" si="92"/>
        <v/>
      </c>
      <c r="D651" s="2" t="str">
        <f t="shared" si="98"/>
        <v/>
      </c>
      <c r="E651" s="2" t="str">
        <f t="shared" si="93"/>
        <v/>
      </c>
      <c r="I651" s="41" t="str">
        <f t="shared" si="94"/>
        <v/>
      </c>
      <c r="K651" s="41" t="str">
        <f t="shared" si="95"/>
        <v/>
      </c>
      <c r="N651" s="2" t="str">
        <f t="shared" si="96"/>
        <v/>
      </c>
      <c r="O651" s="2" t="str">
        <f t="shared" si="99"/>
        <v/>
      </c>
    </row>
    <row r="652" spans="1:15" x14ac:dyDescent="0.25">
      <c r="A652" s="2" t="str">
        <f t="shared" si="91"/>
        <v/>
      </c>
      <c r="B652" s="2" t="str">
        <f t="shared" si="97"/>
        <v/>
      </c>
      <c r="C652" s="2" t="str">
        <f t="shared" si="92"/>
        <v/>
      </c>
      <c r="D652" s="2" t="str">
        <f t="shared" si="98"/>
        <v/>
      </c>
      <c r="E652" s="2" t="str">
        <f t="shared" si="93"/>
        <v/>
      </c>
      <c r="I652" s="41" t="str">
        <f t="shared" si="94"/>
        <v/>
      </c>
      <c r="K652" s="41" t="str">
        <f t="shared" si="95"/>
        <v/>
      </c>
      <c r="N652" s="2" t="str">
        <f t="shared" si="96"/>
        <v/>
      </c>
      <c r="O652" s="2" t="str">
        <f t="shared" si="99"/>
        <v/>
      </c>
    </row>
    <row r="653" spans="1:15" x14ac:dyDescent="0.25">
      <c r="A653" s="2" t="str">
        <f t="shared" si="91"/>
        <v/>
      </c>
      <c r="B653" s="2" t="str">
        <f t="shared" si="97"/>
        <v/>
      </c>
      <c r="C653" s="2" t="str">
        <f t="shared" si="92"/>
        <v/>
      </c>
      <c r="D653" s="2" t="str">
        <f t="shared" si="98"/>
        <v/>
      </c>
      <c r="E653" s="2" t="str">
        <f t="shared" si="93"/>
        <v/>
      </c>
      <c r="I653" s="41" t="str">
        <f t="shared" si="94"/>
        <v/>
      </c>
      <c r="K653" s="41" t="str">
        <f t="shared" si="95"/>
        <v/>
      </c>
      <c r="N653" s="2" t="str">
        <f t="shared" si="96"/>
        <v/>
      </c>
      <c r="O653" s="2" t="str">
        <f t="shared" si="99"/>
        <v/>
      </c>
    </row>
    <row r="654" spans="1:15" x14ac:dyDescent="0.25">
      <c r="A654" s="2" t="str">
        <f t="shared" si="91"/>
        <v/>
      </c>
      <c r="B654" s="2" t="str">
        <f t="shared" si="97"/>
        <v/>
      </c>
      <c r="C654" s="2" t="str">
        <f t="shared" si="92"/>
        <v/>
      </c>
      <c r="D654" s="2" t="str">
        <f t="shared" si="98"/>
        <v/>
      </c>
      <c r="E654" s="2" t="str">
        <f t="shared" si="93"/>
        <v/>
      </c>
      <c r="I654" s="41" t="str">
        <f t="shared" si="94"/>
        <v/>
      </c>
      <c r="K654" s="41" t="str">
        <f t="shared" si="95"/>
        <v/>
      </c>
      <c r="N654" s="2" t="str">
        <f t="shared" si="96"/>
        <v/>
      </c>
      <c r="O654" s="2" t="str">
        <f t="shared" si="99"/>
        <v/>
      </c>
    </row>
    <row r="655" spans="1:15" x14ac:dyDescent="0.25">
      <c r="A655" s="2" t="str">
        <f t="shared" si="91"/>
        <v/>
      </c>
      <c r="B655" s="2" t="str">
        <f t="shared" si="97"/>
        <v/>
      </c>
      <c r="C655" s="2" t="str">
        <f t="shared" si="92"/>
        <v/>
      </c>
      <c r="D655" s="2" t="str">
        <f t="shared" si="98"/>
        <v/>
      </c>
      <c r="E655" s="2" t="str">
        <f t="shared" si="93"/>
        <v/>
      </c>
      <c r="I655" s="41" t="str">
        <f t="shared" si="94"/>
        <v/>
      </c>
      <c r="K655" s="41" t="str">
        <f t="shared" si="95"/>
        <v/>
      </c>
      <c r="N655" s="2" t="str">
        <f t="shared" si="96"/>
        <v/>
      </c>
      <c r="O655" s="2" t="str">
        <f t="shared" si="99"/>
        <v/>
      </c>
    </row>
    <row r="656" spans="1:15" x14ac:dyDescent="0.25">
      <c r="A656" s="2" t="str">
        <f t="shared" si="91"/>
        <v/>
      </c>
      <c r="B656" s="2" t="str">
        <f t="shared" si="97"/>
        <v/>
      </c>
      <c r="C656" s="2" t="str">
        <f t="shared" si="92"/>
        <v/>
      </c>
      <c r="D656" s="2" t="str">
        <f t="shared" si="98"/>
        <v/>
      </c>
      <c r="E656" s="2" t="str">
        <f t="shared" si="93"/>
        <v/>
      </c>
      <c r="I656" s="41" t="str">
        <f t="shared" si="94"/>
        <v/>
      </c>
      <c r="K656" s="41" t="str">
        <f t="shared" si="95"/>
        <v/>
      </c>
      <c r="N656" s="2" t="str">
        <f t="shared" si="96"/>
        <v/>
      </c>
      <c r="O656" s="2" t="str">
        <f t="shared" si="99"/>
        <v/>
      </c>
    </row>
    <row r="657" spans="1:15" x14ac:dyDescent="0.25">
      <c r="A657" s="2" t="str">
        <f t="shared" si="91"/>
        <v/>
      </c>
      <c r="B657" s="2" t="str">
        <f t="shared" si="97"/>
        <v/>
      </c>
      <c r="C657" s="2" t="str">
        <f t="shared" si="92"/>
        <v/>
      </c>
      <c r="D657" s="2" t="str">
        <f t="shared" si="98"/>
        <v/>
      </c>
      <c r="E657" s="2" t="str">
        <f t="shared" si="93"/>
        <v/>
      </c>
      <c r="I657" s="41" t="str">
        <f t="shared" si="94"/>
        <v/>
      </c>
      <c r="K657" s="41" t="str">
        <f t="shared" si="95"/>
        <v/>
      </c>
      <c r="N657" s="2" t="str">
        <f t="shared" si="96"/>
        <v/>
      </c>
      <c r="O657" s="2" t="str">
        <f t="shared" si="99"/>
        <v/>
      </c>
    </row>
    <row r="658" spans="1:15" x14ac:dyDescent="0.25">
      <c r="A658" s="2" t="str">
        <f t="shared" si="91"/>
        <v/>
      </c>
      <c r="B658" s="2" t="str">
        <f t="shared" si="97"/>
        <v/>
      </c>
      <c r="C658" s="2" t="str">
        <f t="shared" si="92"/>
        <v/>
      </c>
      <c r="D658" s="2" t="str">
        <f t="shared" si="98"/>
        <v/>
      </c>
      <c r="E658" s="2" t="str">
        <f t="shared" si="93"/>
        <v/>
      </c>
      <c r="I658" s="41" t="str">
        <f t="shared" si="94"/>
        <v/>
      </c>
      <c r="K658" s="41" t="str">
        <f t="shared" si="95"/>
        <v/>
      </c>
      <c r="N658" s="2" t="str">
        <f t="shared" si="96"/>
        <v/>
      </c>
      <c r="O658" s="2" t="str">
        <f t="shared" si="99"/>
        <v/>
      </c>
    </row>
    <row r="659" spans="1:15" x14ac:dyDescent="0.25">
      <c r="A659" s="2" t="str">
        <f t="shared" si="91"/>
        <v/>
      </c>
      <c r="B659" s="2" t="str">
        <f t="shared" si="97"/>
        <v/>
      </c>
      <c r="C659" s="2" t="str">
        <f t="shared" si="92"/>
        <v/>
      </c>
      <c r="D659" s="2" t="str">
        <f t="shared" si="98"/>
        <v/>
      </c>
      <c r="E659" s="2" t="str">
        <f t="shared" si="93"/>
        <v/>
      </c>
      <c r="I659" s="41" t="str">
        <f t="shared" si="94"/>
        <v/>
      </c>
      <c r="K659" s="41" t="str">
        <f t="shared" si="95"/>
        <v/>
      </c>
      <c r="N659" s="2" t="str">
        <f t="shared" si="96"/>
        <v/>
      </c>
      <c r="O659" s="2" t="str">
        <f t="shared" si="99"/>
        <v/>
      </c>
    </row>
    <row r="660" spans="1:15" x14ac:dyDescent="0.25">
      <c r="A660" s="2" t="str">
        <f t="shared" si="91"/>
        <v/>
      </c>
      <c r="B660" s="2" t="str">
        <f t="shared" si="97"/>
        <v/>
      </c>
      <c r="C660" s="2" t="str">
        <f t="shared" si="92"/>
        <v/>
      </c>
      <c r="D660" s="2" t="str">
        <f t="shared" si="98"/>
        <v/>
      </c>
      <c r="E660" s="2" t="str">
        <f t="shared" si="93"/>
        <v/>
      </c>
      <c r="I660" s="41" t="str">
        <f t="shared" si="94"/>
        <v/>
      </c>
      <c r="K660" s="41" t="str">
        <f t="shared" si="95"/>
        <v/>
      </c>
      <c r="N660" s="2" t="str">
        <f t="shared" si="96"/>
        <v/>
      </c>
      <c r="O660" s="2" t="str">
        <f t="shared" si="99"/>
        <v/>
      </c>
    </row>
    <row r="661" spans="1:15" x14ac:dyDescent="0.25">
      <c r="A661" s="2" t="str">
        <f t="shared" si="91"/>
        <v/>
      </c>
      <c r="B661" s="2" t="str">
        <f t="shared" si="97"/>
        <v/>
      </c>
      <c r="C661" s="2" t="str">
        <f t="shared" si="92"/>
        <v/>
      </c>
      <c r="D661" s="2" t="str">
        <f t="shared" si="98"/>
        <v/>
      </c>
      <c r="E661" s="2" t="str">
        <f t="shared" si="93"/>
        <v/>
      </c>
      <c r="I661" s="41" t="str">
        <f t="shared" si="94"/>
        <v/>
      </c>
      <c r="K661" s="41" t="str">
        <f t="shared" si="95"/>
        <v/>
      </c>
      <c r="N661" s="2" t="str">
        <f t="shared" si="96"/>
        <v/>
      </c>
      <c r="O661" s="2" t="str">
        <f t="shared" si="99"/>
        <v/>
      </c>
    </row>
    <row r="662" spans="1:15" x14ac:dyDescent="0.25">
      <c r="A662" s="2" t="str">
        <f t="shared" si="91"/>
        <v/>
      </c>
      <c r="B662" s="2" t="str">
        <f t="shared" si="97"/>
        <v/>
      </c>
      <c r="C662" s="2" t="str">
        <f t="shared" si="92"/>
        <v/>
      </c>
      <c r="D662" s="2" t="str">
        <f t="shared" si="98"/>
        <v/>
      </c>
      <c r="E662" s="2" t="str">
        <f t="shared" si="93"/>
        <v/>
      </c>
      <c r="I662" s="41" t="str">
        <f t="shared" si="94"/>
        <v/>
      </c>
      <c r="K662" s="41" t="str">
        <f t="shared" si="95"/>
        <v/>
      </c>
      <c r="N662" s="2" t="str">
        <f t="shared" si="96"/>
        <v/>
      </c>
      <c r="O662" s="2" t="str">
        <f t="shared" si="99"/>
        <v/>
      </c>
    </row>
    <row r="663" spans="1:15" x14ac:dyDescent="0.25">
      <c r="A663" s="2" t="str">
        <f t="shared" si="91"/>
        <v/>
      </c>
      <c r="B663" s="2" t="str">
        <f t="shared" si="97"/>
        <v/>
      </c>
      <c r="C663" s="2" t="str">
        <f t="shared" si="92"/>
        <v/>
      </c>
      <c r="D663" s="2" t="str">
        <f t="shared" si="98"/>
        <v/>
      </c>
      <c r="E663" s="2" t="str">
        <f t="shared" si="93"/>
        <v/>
      </c>
      <c r="I663" s="41" t="str">
        <f t="shared" si="94"/>
        <v/>
      </c>
      <c r="K663" s="41" t="str">
        <f t="shared" si="95"/>
        <v/>
      </c>
      <c r="N663" s="2" t="str">
        <f t="shared" si="96"/>
        <v/>
      </c>
      <c r="O663" s="2" t="str">
        <f t="shared" si="99"/>
        <v/>
      </c>
    </row>
    <row r="664" spans="1:15" x14ac:dyDescent="0.25">
      <c r="A664" s="2" t="str">
        <f t="shared" si="91"/>
        <v/>
      </c>
      <c r="B664" s="2" t="str">
        <f t="shared" si="97"/>
        <v/>
      </c>
      <c r="C664" s="2" t="str">
        <f t="shared" si="92"/>
        <v/>
      </c>
      <c r="D664" s="2" t="str">
        <f t="shared" si="98"/>
        <v/>
      </c>
      <c r="E664" s="2" t="str">
        <f t="shared" si="93"/>
        <v/>
      </c>
      <c r="I664" s="41" t="str">
        <f t="shared" si="94"/>
        <v/>
      </c>
      <c r="K664" s="41" t="str">
        <f t="shared" si="95"/>
        <v/>
      </c>
      <c r="N664" s="2" t="str">
        <f t="shared" si="96"/>
        <v/>
      </c>
      <c r="O664" s="2" t="str">
        <f t="shared" si="99"/>
        <v/>
      </c>
    </row>
    <row r="665" spans="1:15" x14ac:dyDescent="0.25">
      <c r="A665" s="2" t="str">
        <f t="shared" si="91"/>
        <v/>
      </c>
      <c r="B665" s="2" t="str">
        <f t="shared" si="97"/>
        <v/>
      </c>
      <c r="C665" s="2" t="str">
        <f t="shared" si="92"/>
        <v/>
      </c>
      <c r="D665" s="2" t="str">
        <f t="shared" si="98"/>
        <v/>
      </c>
      <c r="E665" s="2" t="str">
        <f t="shared" si="93"/>
        <v/>
      </c>
      <c r="I665" s="41" t="str">
        <f t="shared" si="94"/>
        <v/>
      </c>
      <c r="K665" s="41" t="str">
        <f t="shared" si="95"/>
        <v/>
      </c>
      <c r="N665" s="2" t="str">
        <f t="shared" si="96"/>
        <v/>
      </c>
      <c r="O665" s="2" t="str">
        <f t="shared" si="99"/>
        <v/>
      </c>
    </row>
    <row r="666" spans="1:15" x14ac:dyDescent="0.25">
      <c r="A666" s="2" t="str">
        <f t="shared" si="91"/>
        <v/>
      </c>
      <c r="B666" s="2" t="str">
        <f t="shared" si="97"/>
        <v/>
      </c>
      <c r="C666" s="2" t="str">
        <f t="shared" si="92"/>
        <v/>
      </c>
      <c r="D666" s="2" t="str">
        <f t="shared" si="98"/>
        <v/>
      </c>
      <c r="E666" s="2" t="str">
        <f t="shared" si="93"/>
        <v/>
      </c>
      <c r="I666" s="41" t="str">
        <f t="shared" si="94"/>
        <v/>
      </c>
      <c r="K666" s="41" t="str">
        <f t="shared" si="95"/>
        <v/>
      </c>
      <c r="N666" s="2" t="str">
        <f t="shared" si="96"/>
        <v/>
      </c>
      <c r="O666" s="2" t="str">
        <f t="shared" si="99"/>
        <v/>
      </c>
    </row>
    <row r="667" spans="1:15" x14ac:dyDescent="0.25">
      <c r="A667" s="2" t="str">
        <f t="shared" si="91"/>
        <v/>
      </c>
      <c r="B667" s="2" t="str">
        <f t="shared" si="97"/>
        <v/>
      </c>
      <c r="C667" s="2" t="str">
        <f t="shared" si="92"/>
        <v/>
      </c>
      <c r="D667" s="2" t="str">
        <f t="shared" si="98"/>
        <v/>
      </c>
      <c r="E667" s="2" t="str">
        <f t="shared" si="93"/>
        <v/>
      </c>
      <c r="I667" s="41" t="str">
        <f t="shared" si="94"/>
        <v/>
      </c>
      <c r="K667" s="41" t="str">
        <f t="shared" si="95"/>
        <v/>
      </c>
      <c r="N667" s="2" t="str">
        <f t="shared" si="96"/>
        <v/>
      </c>
      <c r="O667" s="2" t="str">
        <f t="shared" si="99"/>
        <v/>
      </c>
    </row>
    <row r="668" spans="1:15" x14ac:dyDescent="0.25">
      <c r="A668" s="2" t="str">
        <f t="shared" si="91"/>
        <v/>
      </c>
      <c r="B668" s="2" t="str">
        <f t="shared" si="97"/>
        <v/>
      </c>
      <c r="C668" s="2" t="str">
        <f t="shared" si="92"/>
        <v/>
      </c>
      <c r="D668" s="2" t="str">
        <f t="shared" si="98"/>
        <v/>
      </c>
      <c r="E668" s="2" t="str">
        <f t="shared" si="93"/>
        <v/>
      </c>
      <c r="I668" s="41" t="str">
        <f t="shared" si="94"/>
        <v/>
      </c>
      <c r="K668" s="41" t="str">
        <f t="shared" si="95"/>
        <v/>
      </c>
      <c r="N668" s="2" t="str">
        <f t="shared" si="96"/>
        <v/>
      </c>
      <c r="O668" s="2" t="str">
        <f t="shared" si="99"/>
        <v/>
      </c>
    </row>
    <row r="669" spans="1:15" x14ac:dyDescent="0.25">
      <c r="A669" s="2" t="str">
        <f t="shared" si="91"/>
        <v/>
      </c>
      <c r="B669" s="2" t="str">
        <f t="shared" si="97"/>
        <v/>
      </c>
      <c r="C669" s="2" t="str">
        <f t="shared" si="92"/>
        <v/>
      </c>
      <c r="D669" s="2" t="str">
        <f t="shared" si="98"/>
        <v/>
      </c>
      <c r="E669" s="2" t="str">
        <f t="shared" si="93"/>
        <v/>
      </c>
      <c r="I669" s="41" t="str">
        <f t="shared" si="94"/>
        <v/>
      </c>
      <c r="K669" s="41" t="str">
        <f t="shared" si="95"/>
        <v/>
      </c>
      <c r="N669" s="2" t="str">
        <f t="shared" si="96"/>
        <v/>
      </c>
      <c r="O669" s="2" t="str">
        <f t="shared" si="99"/>
        <v/>
      </c>
    </row>
    <row r="670" spans="1:15" x14ac:dyDescent="0.25">
      <c r="A670" s="2" t="str">
        <f t="shared" si="91"/>
        <v/>
      </c>
      <c r="B670" s="2" t="str">
        <f t="shared" si="97"/>
        <v/>
      </c>
      <c r="C670" s="2" t="str">
        <f t="shared" si="92"/>
        <v/>
      </c>
      <c r="D670" s="2" t="str">
        <f t="shared" si="98"/>
        <v/>
      </c>
      <c r="E670" s="2" t="str">
        <f t="shared" si="93"/>
        <v/>
      </c>
      <c r="I670" s="41" t="str">
        <f t="shared" si="94"/>
        <v/>
      </c>
      <c r="K670" s="41" t="str">
        <f t="shared" si="95"/>
        <v/>
      </c>
      <c r="N670" s="2" t="str">
        <f t="shared" si="96"/>
        <v/>
      </c>
      <c r="O670" s="2" t="str">
        <f t="shared" si="99"/>
        <v/>
      </c>
    </row>
    <row r="671" spans="1:15" x14ac:dyDescent="0.25">
      <c r="A671" s="2" t="str">
        <f t="shared" si="91"/>
        <v/>
      </c>
      <c r="B671" s="2" t="str">
        <f t="shared" si="97"/>
        <v/>
      </c>
      <c r="C671" s="2" t="str">
        <f t="shared" si="92"/>
        <v/>
      </c>
      <c r="D671" s="2" t="str">
        <f t="shared" si="98"/>
        <v/>
      </c>
      <c r="E671" s="2" t="str">
        <f t="shared" si="93"/>
        <v/>
      </c>
      <c r="I671" s="41" t="str">
        <f t="shared" si="94"/>
        <v/>
      </c>
      <c r="K671" s="41" t="str">
        <f t="shared" si="95"/>
        <v/>
      </c>
      <c r="N671" s="2" t="str">
        <f t="shared" si="96"/>
        <v/>
      </c>
      <c r="O671" s="2" t="str">
        <f t="shared" si="99"/>
        <v/>
      </c>
    </row>
    <row r="672" spans="1:15" x14ac:dyDescent="0.25">
      <c r="A672" s="2" t="str">
        <f t="shared" si="91"/>
        <v/>
      </c>
      <c r="B672" s="2" t="str">
        <f t="shared" si="97"/>
        <v/>
      </c>
      <c r="C672" s="2" t="str">
        <f t="shared" si="92"/>
        <v/>
      </c>
      <c r="D672" s="2" t="str">
        <f t="shared" si="98"/>
        <v/>
      </c>
      <c r="E672" s="2" t="str">
        <f t="shared" si="93"/>
        <v/>
      </c>
      <c r="I672" s="41" t="str">
        <f t="shared" si="94"/>
        <v/>
      </c>
      <c r="K672" s="41" t="str">
        <f t="shared" si="95"/>
        <v/>
      </c>
      <c r="N672" s="2" t="str">
        <f t="shared" si="96"/>
        <v/>
      </c>
      <c r="O672" s="2" t="str">
        <f t="shared" si="99"/>
        <v/>
      </c>
    </row>
    <row r="673" spans="1:15" x14ac:dyDescent="0.25">
      <c r="A673" s="2" t="str">
        <f t="shared" si="91"/>
        <v/>
      </c>
      <c r="B673" s="2" t="str">
        <f t="shared" si="97"/>
        <v/>
      </c>
      <c r="C673" s="2" t="str">
        <f t="shared" si="92"/>
        <v/>
      </c>
      <c r="D673" s="2" t="str">
        <f t="shared" si="98"/>
        <v/>
      </c>
      <c r="E673" s="2" t="str">
        <f t="shared" si="93"/>
        <v/>
      </c>
      <c r="I673" s="41" t="str">
        <f t="shared" si="94"/>
        <v/>
      </c>
      <c r="K673" s="41" t="str">
        <f t="shared" si="95"/>
        <v/>
      </c>
      <c r="N673" s="2" t="str">
        <f t="shared" si="96"/>
        <v/>
      </c>
      <c r="O673" s="2" t="str">
        <f t="shared" si="99"/>
        <v/>
      </c>
    </row>
    <row r="674" spans="1:15" x14ac:dyDescent="0.25">
      <c r="A674" s="2" t="str">
        <f t="shared" si="91"/>
        <v/>
      </c>
      <c r="B674" s="2" t="str">
        <f t="shared" si="97"/>
        <v/>
      </c>
      <c r="C674" s="2" t="str">
        <f t="shared" si="92"/>
        <v/>
      </c>
      <c r="D674" s="2" t="str">
        <f t="shared" si="98"/>
        <v/>
      </c>
      <c r="E674" s="2" t="str">
        <f t="shared" si="93"/>
        <v/>
      </c>
      <c r="I674" s="41" t="str">
        <f t="shared" si="94"/>
        <v/>
      </c>
      <c r="K674" s="41" t="str">
        <f t="shared" si="95"/>
        <v/>
      </c>
      <c r="N674" s="2" t="str">
        <f t="shared" si="96"/>
        <v/>
      </c>
      <c r="O674" s="2" t="str">
        <f t="shared" si="99"/>
        <v/>
      </c>
    </row>
    <row r="675" spans="1:15" x14ac:dyDescent="0.25">
      <c r="A675" s="2" t="str">
        <f t="shared" si="91"/>
        <v/>
      </c>
      <c r="B675" s="2" t="str">
        <f t="shared" si="97"/>
        <v/>
      </c>
      <c r="C675" s="2" t="str">
        <f t="shared" si="92"/>
        <v/>
      </c>
      <c r="D675" s="2" t="str">
        <f t="shared" si="98"/>
        <v/>
      </c>
      <c r="E675" s="2" t="str">
        <f t="shared" si="93"/>
        <v/>
      </c>
      <c r="I675" s="41" t="str">
        <f t="shared" si="94"/>
        <v/>
      </c>
      <c r="K675" s="41" t="str">
        <f t="shared" si="95"/>
        <v/>
      </c>
      <c r="N675" s="2" t="str">
        <f t="shared" si="96"/>
        <v/>
      </c>
      <c r="O675" s="2" t="str">
        <f t="shared" si="99"/>
        <v/>
      </c>
    </row>
    <row r="676" spans="1:15" x14ac:dyDescent="0.25">
      <c r="A676" s="2" t="str">
        <f t="shared" si="91"/>
        <v/>
      </c>
      <c r="B676" s="2" t="str">
        <f t="shared" si="97"/>
        <v/>
      </c>
      <c r="C676" s="2" t="str">
        <f t="shared" si="92"/>
        <v/>
      </c>
      <c r="D676" s="2" t="str">
        <f t="shared" si="98"/>
        <v/>
      </c>
      <c r="E676" s="2" t="str">
        <f t="shared" si="93"/>
        <v/>
      </c>
      <c r="I676" s="41" t="str">
        <f t="shared" si="94"/>
        <v/>
      </c>
      <c r="K676" s="41" t="str">
        <f t="shared" si="95"/>
        <v/>
      </c>
      <c r="N676" s="2" t="str">
        <f t="shared" si="96"/>
        <v/>
      </c>
      <c r="O676" s="2" t="str">
        <f t="shared" si="99"/>
        <v/>
      </c>
    </row>
    <row r="677" spans="1:15" x14ac:dyDescent="0.25">
      <c r="A677" s="2" t="str">
        <f t="shared" si="91"/>
        <v/>
      </c>
      <c r="B677" s="2" t="str">
        <f t="shared" si="97"/>
        <v/>
      </c>
      <c r="C677" s="2" t="str">
        <f t="shared" si="92"/>
        <v/>
      </c>
      <c r="D677" s="2" t="str">
        <f t="shared" si="98"/>
        <v/>
      </c>
      <c r="E677" s="2" t="str">
        <f t="shared" si="93"/>
        <v/>
      </c>
      <c r="I677" s="41" t="str">
        <f t="shared" si="94"/>
        <v/>
      </c>
      <c r="K677" s="41" t="str">
        <f t="shared" si="95"/>
        <v/>
      </c>
      <c r="N677" s="2" t="str">
        <f t="shared" si="96"/>
        <v/>
      </c>
      <c r="O677" s="2" t="str">
        <f t="shared" si="99"/>
        <v/>
      </c>
    </row>
    <row r="678" spans="1:15" x14ac:dyDescent="0.25">
      <c r="A678" s="2" t="str">
        <f t="shared" si="91"/>
        <v/>
      </c>
      <c r="B678" s="2" t="str">
        <f t="shared" si="97"/>
        <v/>
      </c>
      <c r="C678" s="2" t="str">
        <f t="shared" si="92"/>
        <v/>
      </c>
      <c r="D678" s="2" t="str">
        <f t="shared" si="98"/>
        <v/>
      </c>
      <c r="E678" s="2" t="str">
        <f t="shared" si="93"/>
        <v/>
      </c>
      <c r="I678" s="41" t="str">
        <f t="shared" si="94"/>
        <v/>
      </c>
      <c r="K678" s="41" t="str">
        <f t="shared" si="95"/>
        <v/>
      </c>
      <c r="N678" s="2" t="str">
        <f t="shared" si="96"/>
        <v/>
      </c>
      <c r="O678" s="2" t="str">
        <f t="shared" si="99"/>
        <v/>
      </c>
    </row>
    <row r="679" spans="1:15" x14ac:dyDescent="0.25">
      <c r="A679" s="2" t="str">
        <f t="shared" si="91"/>
        <v/>
      </c>
      <c r="B679" s="2" t="str">
        <f t="shared" si="97"/>
        <v/>
      </c>
      <c r="C679" s="2" t="str">
        <f t="shared" si="92"/>
        <v/>
      </c>
      <c r="D679" s="2" t="str">
        <f t="shared" si="98"/>
        <v/>
      </c>
      <c r="E679" s="2" t="str">
        <f t="shared" si="93"/>
        <v/>
      </c>
      <c r="I679" s="41" t="str">
        <f t="shared" si="94"/>
        <v/>
      </c>
      <c r="K679" s="41" t="str">
        <f t="shared" si="95"/>
        <v/>
      </c>
      <c r="N679" s="2" t="str">
        <f t="shared" si="96"/>
        <v/>
      </c>
      <c r="O679" s="2" t="str">
        <f t="shared" si="99"/>
        <v/>
      </c>
    </row>
    <row r="680" spans="1:15" x14ac:dyDescent="0.25">
      <c r="A680" s="2" t="str">
        <f t="shared" si="91"/>
        <v/>
      </c>
      <c r="B680" s="2" t="str">
        <f t="shared" si="97"/>
        <v/>
      </c>
      <c r="C680" s="2" t="str">
        <f t="shared" si="92"/>
        <v/>
      </c>
      <c r="D680" s="2" t="str">
        <f t="shared" si="98"/>
        <v/>
      </c>
      <c r="E680" s="2" t="str">
        <f t="shared" si="93"/>
        <v/>
      </c>
      <c r="I680" s="41" t="str">
        <f t="shared" si="94"/>
        <v/>
      </c>
      <c r="K680" s="41" t="str">
        <f t="shared" si="95"/>
        <v/>
      </c>
      <c r="N680" s="2" t="str">
        <f t="shared" si="96"/>
        <v/>
      </c>
      <c r="O680" s="2" t="str">
        <f t="shared" si="99"/>
        <v/>
      </c>
    </row>
    <row r="681" spans="1:15" x14ac:dyDescent="0.25">
      <c r="A681" s="2" t="str">
        <f t="shared" si="91"/>
        <v/>
      </c>
      <c r="B681" s="2" t="str">
        <f t="shared" si="97"/>
        <v/>
      </c>
      <c r="C681" s="2" t="str">
        <f t="shared" si="92"/>
        <v/>
      </c>
      <c r="D681" s="2" t="str">
        <f t="shared" si="98"/>
        <v/>
      </c>
      <c r="E681" s="2" t="str">
        <f t="shared" si="93"/>
        <v/>
      </c>
      <c r="I681" s="41" t="str">
        <f t="shared" si="94"/>
        <v/>
      </c>
      <c r="K681" s="41" t="str">
        <f t="shared" si="95"/>
        <v/>
      </c>
      <c r="N681" s="2" t="str">
        <f t="shared" si="96"/>
        <v/>
      </c>
      <c r="O681" s="2" t="str">
        <f t="shared" si="99"/>
        <v/>
      </c>
    </row>
    <row r="682" spans="1:15" x14ac:dyDescent="0.25">
      <c r="A682" s="2" t="str">
        <f t="shared" si="91"/>
        <v/>
      </c>
      <c r="B682" s="2" t="str">
        <f t="shared" si="97"/>
        <v/>
      </c>
      <c r="C682" s="2" t="str">
        <f t="shared" si="92"/>
        <v/>
      </c>
      <c r="D682" s="2" t="str">
        <f t="shared" si="98"/>
        <v/>
      </c>
      <c r="E682" s="2" t="str">
        <f t="shared" si="93"/>
        <v/>
      </c>
      <c r="I682" s="41" t="str">
        <f t="shared" si="94"/>
        <v/>
      </c>
      <c r="K682" s="41" t="str">
        <f t="shared" si="95"/>
        <v/>
      </c>
      <c r="N682" s="2" t="str">
        <f t="shared" si="96"/>
        <v/>
      </c>
      <c r="O682" s="2" t="str">
        <f t="shared" si="99"/>
        <v/>
      </c>
    </row>
    <row r="683" spans="1:15" x14ac:dyDescent="0.25">
      <c r="A683" s="2" t="str">
        <f t="shared" si="91"/>
        <v/>
      </c>
      <c r="B683" s="2" t="str">
        <f t="shared" si="97"/>
        <v/>
      </c>
      <c r="C683" s="2" t="str">
        <f t="shared" si="92"/>
        <v/>
      </c>
      <c r="D683" s="2" t="str">
        <f t="shared" si="98"/>
        <v/>
      </c>
      <c r="E683" s="2" t="str">
        <f t="shared" si="93"/>
        <v/>
      </c>
      <c r="I683" s="41" t="str">
        <f t="shared" si="94"/>
        <v/>
      </c>
      <c r="K683" s="41" t="str">
        <f t="shared" si="95"/>
        <v/>
      </c>
      <c r="N683" s="2" t="str">
        <f t="shared" si="96"/>
        <v/>
      </c>
      <c r="O683" s="2" t="str">
        <f t="shared" si="99"/>
        <v/>
      </c>
    </row>
    <row r="684" spans="1:15" x14ac:dyDescent="0.25">
      <c r="A684" s="2" t="str">
        <f t="shared" si="91"/>
        <v/>
      </c>
      <c r="B684" s="2" t="str">
        <f t="shared" si="97"/>
        <v/>
      </c>
      <c r="C684" s="2" t="str">
        <f t="shared" si="92"/>
        <v/>
      </c>
      <c r="D684" s="2" t="str">
        <f t="shared" si="98"/>
        <v/>
      </c>
      <c r="E684" s="2" t="str">
        <f t="shared" si="93"/>
        <v/>
      </c>
      <c r="I684" s="41" t="str">
        <f t="shared" si="94"/>
        <v/>
      </c>
      <c r="K684" s="41" t="str">
        <f t="shared" si="95"/>
        <v/>
      </c>
      <c r="N684" s="2" t="str">
        <f t="shared" si="96"/>
        <v/>
      </c>
      <c r="O684" s="2" t="str">
        <f t="shared" si="99"/>
        <v/>
      </c>
    </row>
    <row r="685" spans="1:15" x14ac:dyDescent="0.25">
      <c r="A685" s="2" t="str">
        <f t="shared" si="91"/>
        <v/>
      </c>
      <c r="B685" s="2" t="str">
        <f t="shared" si="97"/>
        <v/>
      </c>
      <c r="C685" s="2" t="str">
        <f t="shared" si="92"/>
        <v/>
      </c>
      <c r="D685" s="2" t="str">
        <f t="shared" si="98"/>
        <v/>
      </c>
      <c r="E685" s="2" t="str">
        <f t="shared" si="93"/>
        <v/>
      </c>
      <c r="I685" s="41" t="str">
        <f t="shared" si="94"/>
        <v/>
      </c>
      <c r="K685" s="41" t="str">
        <f t="shared" si="95"/>
        <v/>
      </c>
      <c r="N685" s="2" t="str">
        <f t="shared" si="96"/>
        <v/>
      </c>
      <c r="O685" s="2" t="str">
        <f t="shared" si="99"/>
        <v/>
      </c>
    </row>
    <row r="686" spans="1:15" x14ac:dyDescent="0.25">
      <c r="A686" s="2" t="str">
        <f t="shared" si="91"/>
        <v/>
      </c>
      <c r="B686" s="2" t="str">
        <f t="shared" si="97"/>
        <v/>
      </c>
      <c r="C686" s="2" t="str">
        <f t="shared" si="92"/>
        <v/>
      </c>
      <c r="D686" s="2" t="str">
        <f t="shared" si="98"/>
        <v/>
      </c>
      <c r="E686" s="2" t="str">
        <f t="shared" si="93"/>
        <v/>
      </c>
      <c r="I686" s="41" t="str">
        <f t="shared" si="94"/>
        <v/>
      </c>
      <c r="K686" s="41" t="str">
        <f t="shared" si="95"/>
        <v/>
      </c>
      <c r="N686" s="2" t="str">
        <f t="shared" si="96"/>
        <v/>
      </c>
      <c r="O686" s="2" t="str">
        <f t="shared" si="99"/>
        <v/>
      </c>
    </row>
    <row r="687" spans="1:15" x14ac:dyDescent="0.25">
      <c r="A687" s="2" t="str">
        <f t="shared" si="91"/>
        <v/>
      </c>
      <c r="B687" s="2" t="str">
        <f t="shared" si="97"/>
        <v/>
      </c>
      <c r="C687" s="2" t="str">
        <f t="shared" si="92"/>
        <v/>
      </c>
      <c r="D687" s="2" t="str">
        <f t="shared" si="98"/>
        <v/>
      </c>
      <c r="E687" s="2" t="str">
        <f t="shared" si="93"/>
        <v/>
      </c>
      <c r="I687" s="41" t="str">
        <f t="shared" si="94"/>
        <v/>
      </c>
      <c r="K687" s="41" t="str">
        <f t="shared" si="95"/>
        <v/>
      </c>
      <c r="N687" s="2" t="str">
        <f t="shared" si="96"/>
        <v/>
      </c>
      <c r="O687" s="2" t="str">
        <f t="shared" si="99"/>
        <v/>
      </c>
    </row>
    <row r="688" spans="1:15" x14ac:dyDescent="0.25">
      <c r="A688" s="2" t="str">
        <f t="shared" si="91"/>
        <v/>
      </c>
      <c r="B688" s="2" t="str">
        <f t="shared" si="97"/>
        <v/>
      </c>
      <c r="C688" s="2" t="str">
        <f t="shared" si="92"/>
        <v/>
      </c>
      <c r="D688" s="2" t="str">
        <f t="shared" si="98"/>
        <v/>
      </c>
      <c r="E688" s="2" t="str">
        <f t="shared" si="93"/>
        <v/>
      </c>
      <c r="I688" s="41" t="str">
        <f t="shared" si="94"/>
        <v/>
      </c>
      <c r="K688" s="41" t="str">
        <f t="shared" si="95"/>
        <v/>
      </c>
      <c r="N688" s="2" t="str">
        <f t="shared" si="96"/>
        <v/>
      </c>
      <c r="O688" s="2" t="str">
        <f t="shared" si="99"/>
        <v/>
      </c>
    </row>
    <row r="689" spans="1:15" x14ac:dyDescent="0.25">
      <c r="A689" s="2" t="str">
        <f t="shared" si="91"/>
        <v/>
      </c>
      <c r="B689" s="2" t="str">
        <f t="shared" si="97"/>
        <v/>
      </c>
      <c r="C689" s="2" t="str">
        <f t="shared" si="92"/>
        <v/>
      </c>
      <c r="D689" s="2" t="str">
        <f t="shared" si="98"/>
        <v/>
      </c>
      <c r="E689" s="2" t="str">
        <f t="shared" si="93"/>
        <v/>
      </c>
      <c r="I689" s="41" t="str">
        <f t="shared" si="94"/>
        <v/>
      </c>
      <c r="K689" s="41" t="str">
        <f t="shared" si="95"/>
        <v/>
      </c>
      <c r="N689" s="2" t="str">
        <f t="shared" si="96"/>
        <v/>
      </c>
      <c r="O689" s="2" t="str">
        <f t="shared" si="99"/>
        <v/>
      </c>
    </row>
    <row r="690" spans="1:15" x14ac:dyDescent="0.25">
      <c r="A690" s="2" t="str">
        <f t="shared" si="91"/>
        <v/>
      </c>
      <c r="B690" s="2" t="str">
        <f t="shared" si="97"/>
        <v/>
      </c>
      <c r="C690" s="2" t="str">
        <f t="shared" si="92"/>
        <v/>
      </c>
      <c r="D690" s="2" t="str">
        <f t="shared" si="98"/>
        <v/>
      </c>
      <c r="E690" s="2" t="str">
        <f t="shared" si="93"/>
        <v/>
      </c>
      <c r="I690" s="41" t="str">
        <f t="shared" si="94"/>
        <v/>
      </c>
      <c r="K690" s="41" t="str">
        <f t="shared" si="95"/>
        <v/>
      </c>
      <c r="N690" s="2" t="str">
        <f t="shared" si="96"/>
        <v/>
      </c>
      <c r="O690" s="2" t="str">
        <f t="shared" si="99"/>
        <v/>
      </c>
    </row>
    <row r="691" spans="1:15" x14ac:dyDescent="0.25">
      <c r="A691" s="2" t="str">
        <f t="shared" si="91"/>
        <v/>
      </c>
      <c r="B691" s="2" t="str">
        <f t="shared" si="97"/>
        <v/>
      </c>
      <c r="C691" s="2" t="str">
        <f t="shared" si="92"/>
        <v/>
      </c>
      <c r="D691" s="2" t="str">
        <f t="shared" si="98"/>
        <v/>
      </c>
      <c r="E691" s="2" t="str">
        <f t="shared" si="93"/>
        <v/>
      </c>
      <c r="I691" s="41" t="str">
        <f t="shared" si="94"/>
        <v/>
      </c>
      <c r="K691" s="41" t="str">
        <f t="shared" si="95"/>
        <v/>
      </c>
      <c r="N691" s="2" t="str">
        <f t="shared" si="96"/>
        <v/>
      </c>
      <c r="O691" s="2" t="str">
        <f t="shared" si="99"/>
        <v/>
      </c>
    </row>
    <row r="692" spans="1:15" x14ac:dyDescent="0.25">
      <c r="A692" s="2" t="str">
        <f t="shared" si="91"/>
        <v/>
      </c>
      <c r="B692" s="2" t="str">
        <f t="shared" si="97"/>
        <v/>
      </c>
      <c r="C692" s="2" t="str">
        <f t="shared" si="92"/>
        <v/>
      </c>
      <c r="D692" s="2" t="str">
        <f t="shared" si="98"/>
        <v/>
      </c>
      <c r="E692" s="2" t="str">
        <f t="shared" si="93"/>
        <v/>
      </c>
      <c r="I692" s="41" t="str">
        <f t="shared" si="94"/>
        <v/>
      </c>
      <c r="K692" s="41" t="str">
        <f t="shared" si="95"/>
        <v/>
      </c>
      <c r="N692" s="2" t="str">
        <f t="shared" si="96"/>
        <v/>
      </c>
      <c r="O692" s="2" t="str">
        <f t="shared" si="99"/>
        <v/>
      </c>
    </row>
    <row r="693" spans="1:15" x14ac:dyDescent="0.25">
      <c r="A693" s="2" t="str">
        <f t="shared" si="91"/>
        <v/>
      </c>
      <c r="B693" s="2" t="str">
        <f t="shared" si="97"/>
        <v/>
      </c>
      <c r="C693" s="2" t="str">
        <f t="shared" si="92"/>
        <v/>
      </c>
      <c r="D693" s="2" t="str">
        <f t="shared" si="98"/>
        <v/>
      </c>
      <c r="E693" s="2" t="str">
        <f t="shared" si="93"/>
        <v/>
      </c>
      <c r="I693" s="41" t="str">
        <f t="shared" si="94"/>
        <v/>
      </c>
      <c r="K693" s="41" t="str">
        <f t="shared" si="95"/>
        <v/>
      </c>
      <c r="N693" s="2" t="str">
        <f t="shared" si="96"/>
        <v/>
      </c>
      <c r="O693" s="2" t="str">
        <f t="shared" si="99"/>
        <v/>
      </c>
    </row>
    <row r="694" spans="1:15" x14ac:dyDescent="0.25">
      <c r="A694" s="2" t="str">
        <f t="shared" si="91"/>
        <v/>
      </c>
      <c r="B694" s="2" t="str">
        <f t="shared" si="97"/>
        <v/>
      </c>
      <c r="C694" s="2" t="str">
        <f t="shared" si="92"/>
        <v/>
      </c>
      <c r="D694" s="2" t="str">
        <f t="shared" si="98"/>
        <v/>
      </c>
      <c r="E694" s="2" t="str">
        <f t="shared" si="93"/>
        <v/>
      </c>
      <c r="I694" s="41" t="str">
        <f t="shared" si="94"/>
        <v/>
      </c>
      <c r="K694" s="41" t="str">
        <f t="shared" si="95"/>
        <v/>
      </c>
      <c r="N694" s="2" t="str">
        <f t="shared" si="96"/>
        <v/>
      </c>
      <c r="O694" s="2" t="str">
        <f t="shared" si="99"/>
        <v/>
      </c>
    </row>
    <row r="695" spans="1:15" x14ac:dyDescent="0.25">
      <c r="A695" s="2" t="str">
        <f t="shared" si="91"/>
        <v/>
      </c>
      <c r="B695" s="2" t="str">
        <f t="shared" si="97"/>
        <v/>
      </c>
      <c r="C695" s="2" t="str">
        <f t="shared" si="92"/>
        <v/>
      </c>
      <c r="D695" s="2" t="str">
        <f t="shared" si="98"/>
        <v/>
      </c>
      <c r="E695" s="2" t="str">
        <f t="shared" si="93"/>
        <v/>
      </c>
      <c r="I695" s="41" t="str">
        <f t="shared" si="94"/>
        <v/>
      </c>
      <c r="K695" s="41" t="str">
        <f t="shared" si="95"/>
        <v/>
      </c>
      <c r="N695" s="2" t="str">
        <f t="shared" si="96"/>
        <v/>
      </c>
      <c r="O695" s="2" t="str">
        <f t="shared" si="99"/>
        <v/>
      </c>
    </row>
    <row r="696" spans="1:15" x14ac:dyDescent="0.25">
      <c r="A696" s="2" t="str">
        <f t="shared" si="91"/>
        <v/>
      </c>
      <c r="B696" s="2" t="str">
        <f t="shared" si="97"/>
        <v/>
      </c>
      <c r="C696" s="2" t="str">
        <f t="shared" si="92"/>
        <v/>
      </c>
      <c r="D696" s="2" t="str">
        <f t="shared" si="98"/>
        <v/>
      </c>
      <c r="E696" s="2" t="str">
        <f t="shared" si="93"/>
        <v/>
      </c>
      <c r="I696" s="41" t="str">
        <f t="shared" si="94"/>
        <v/>
      </c>
      <c r="K696" s="41" t="str">
        <f t="shared" si="95"/>
        <v/>
      </c>
      <c r="N696" s="2" t="str">
        <f t="shared" si="96"/>
        <v/>
      </c>
      <c r="O696" s="2" t="str">
        <f t="shared" si="99"/>
        <v/>
      </c>
    </row>
    <row r="697" spans="1:15" x14ac:dyDescent="0.25">
      <c r="A697" s="2" t="str">
        <f t="shared" si="91"/>
        <v/>
      </c>
      <c r="B697" s="2" t="str">
        <f t="shared" si="97"/>
        <v/>
      </c>
      <c r="C697" s="2" t="str">
        <f t="shared" si="92"/>
        <v/>
      </c>
      <c r="D697" s="2" t="str">
        <f t="shared" si="98"/>
        <v/>
      </c>
      <c r="E697" s="2" t="str">
        <f t="shared" si="93"/>
        <v/>
      </c>
      <c r="I697" s="41" t="str">
        <f t="shared" si="94"/>
        <v/>
      </c>
      <c r="K697" s="41" t="str">
        <f t="shared" si="95"/>
        <v/>
      </c>
      <c r="N697" s="2" t="str">
        <f t="shared" si="96"/>
        <v/>
      </c>
      <c r="O697" s="2" t="str">
        <f t="shared" si="99"/>
        <v/>
      </c>
    </row>
    <row r="698" spans="1:15" x14ac:dyDescent="0.25">
      <c r="A698" s="2" t="str">
        <f t="shared" si="91"/>
        <v/>
      </c>
      <c r="B698" s="2" t="str">
        <f t="shared" si="97"/>
        <v/>
      </c>
      <c r="C698" s="2" t="str">
        <f t="shared" si="92"/>
        <v/>
      </c>
      <c r="D698" s="2" t="str">
        <f t="shared" si="98"/>
        <v/>
      </c>
      <c r="E698" s="2" t="str">
        <f t="shared" si="93"/>
        <v/>
      </c>
      <c r="I698" s="41" t="str">
        <f t="shared" si="94"/>
        <v/>
      </c>
      <c r="K698" s="41" t="str">
        <f t="shared" si="95"/>
        <v/>
      </c>
      <c r="N698" s="2" t="str">
        <f t="shared" si="96"/>
        <v/>
      </c>
      <c r="O698" s="2" t="str">
        <f t="shared" si="99"/>
        <v/>
      </c>
    </row>
    <row r="699" spans="1:15" x14ac:dyDescent="0.25">
      <c r="A699" s="2" t="str">
        <f t="shared" si="91"/>
        <v/>
      </c>
      <c r="B699" s="2" t="str">
        <f t="shared" si="97"/>
        <v/>
      </c>
      <c r="C699" s="2" t="str">
        <f t="shared" si="92"/>
        <v/>
      </c>
      <c r="D699" s="2" t="str">
        <f t="shared" si="98"/>
        <v/>
      </c>
      <c r="E699" s="2" t="str">
        <f t="shared" si="93"/>
        <v/>
      </c>
      <c r="I699" s="41" t="str">
        <f t="shared" si="94"/>
        <v/>
      </c>
      <c r="K699" s="41" t="str">
        <f t="shared" si="95"/>
        <v/>
      </c>
      <c r="N699" s="2" t="str">
        <f t="shared" si="96"/>
        <v/>
      </c>
      <c r="O699" s="2" t="str">
        <f t="shared" si="99"/>
        <v/>
      </c>
    </row>
    <row r="700" spans="1:15" x14ac:dyDescent="0.25">
      <c r="A700" s="2" t="str">
        <f t="shared" si="91"/>
        <v/>
      </c>
      <c r="B700" s="2" t="str">
        <f t="shared" si="97"/>
        <v/>
      </c>
      <c r="C700" s="2" t="str">
        <f t="shared" si="92"/>
        <v/>
      </c>
      <c r="D700" s="2" t="str">
        <f t="shared" si="98"/>
        <v/>
      </c>
      <c r="E700" s="2" t="str">
        <f t="shared" si="93"/>
        <v/>
      </c>
      <c r="I700" s="41" t="str">
        <f t="shared" si="94"/>
        <v/>
      </c>
      <c r="K700" s="41" t="str">
        <f t="shared" si="95"/>
        <v/>
      </c>
      <c r="N700" s="2" t="str">
        <f t="shared" si="96"/>
        <v/>
      </c>
      <c r="O700" s="2" t="str">
        <f t="shared" si="99"/>
        <v/>
      </c>
    </row>
    <row r="701" spans="1:15" x14ac:dyDescent="0.25">
      <c r="A701" s="2" t="str">
        <f t="shared" si="91"/>
        <v/>
      </c>
      <c r="B701" s="2" t="str">
        <f t="shared" si="97"/>
        <v/>
      </c>
      <c r="C701" s="2" t="str">
        <f t="shared" si="92"/>
        <v/>
      </c>
      <c r="D701" s="2" t="str">
        <f t="shared" si="98"/>
        <v/>
      </c>
      <c r="E701" s="2" t="str">
        <f t="shared" si="93"/>
        <v/>
      </c>
      <c r="I701" s="41" t="str">
        <f t="shared" si="94"/>
        <v/>
      </c>
      <c r="K701" s="41" t="str">
        <f t="shared" si="95"/>
        <v/>
      </c>
      <c r="N701" s="2" t="str">
        <f t="shared" si="96"/>
        <v/>
      </c>
      <c r="O701" s="2" t="str">
        <f t="shared" si="99"/>
        <v/>
      </c>
    </row>
    <row r="702" spans="1:15" x14ac:dyDescent="0.25">
      <c r="A702" s="2" t="str">
        <f t="shared" si="91"/>
        <v/>
      </c>
      <c r="B702" s="2" t="str">
        <f t="shared" si="97"/>
        <v/>
      </c>
      <c r="C702" s="2" t="str">
        <f t="shared" si="92"/>
        <v/>
      </c>
      <c r="D702" s="2" t="str">
        <f t="shared" si="98"/>
        <v/>
      </c>
      <c r="E702" s="2" t="str">
        <f t="shared" si="93"/>
        <v/>
      </c>
      <c r="I702" s="41" t="str">
        <f t="shared" si="94"/>
        <v/>
      </c>
      <c r="K702" s="41" t="str">
        <f t="shared" si="95"/>
        <v/>
      </c>
      <c r="N702" s="2" t="str">
        <f t="shared" si="96"/>
        <v/>
      </c>
      <c r="O702" s="2" t="str">
        <f t="shared" si="99"/>
        <v/>
      </c>
    </row>
    <row r="703" spans="1:15" x14ac:dyDescent="0.25">
      <c r="A703" s="2" t="str">
        <f t="shared" si="91"/>
        <v/>
      </c>
      <c r="B703" s="2" t="str">
        <f t="shared" si="97"/>
        <v/>
      </c>
      <c r="C703" s="2" t="str">
        <f t="shared" si="92"/>
        <v/>
      </c>
      <c r="D703" s="2" t="str">
        <f t="shared" si="98"/>
        <v/>
      </c>
      <c r="E703" s="2" t="str">
        <f t="shared" si="93"/>
        <v/>
      </c>
      <c r="I703" s="41" t="str">
        <f t="shared" si="94"/>
        <v/>
      </c>
      <c r="K703" s="41" t="str">
        <f t="shared" si="95"/>
        <v/>
      </c>
      <c r="N703" s="2" t="str">
        <f t="shared" si="96"/>
        <v/>
      </c>
      <c r="O703" s="2" t="str">
        <f t="shared" si="99"/>
        <v/>
      </c>
    </row>
    <row r="704" spans="1:15" x14ac:dyDescent="0.25">
      <c r="A704" s="2" t="str">
        <f t="shared" si="91"/>
        <v/>
      </c>
      <c r="B704" s="2" t="str">
        <f t="shared" si="97"/>
        <v/>
      </c>
      <c r="C704" s="2" t="str">
        <f t="shared" si="92"/>
        <v/>
      </c>
      <c r="D704" s="2" t="str">
        <f t="shared" si="98"/>
        <v/>
      </c>
      <c r="E704" s="2" t="str">
        <f t="shared" si="93"/>
        <v/>
      </c>
      <c r="I704" s="41" t="str">
        <f t="shared" si="94"/>
        <v/>
      </c>
      <c r="K704" s="41" t="str">
        <f t="shared" si="95"/>
        <v/>
      </c>
      <c r="N704" s="2" t="str">
        <f t="shared" si="96"/>
        <v/>
      </c>
      <c r="O704" s="2" t="str">
        <f t="shared" si="99"/>
        <v/>
      </c>
    </row>
    <row r="705" spans="1:15" x14ac:dyDescent="0.25">
      <c r="A705" s="2" t="str">
        <f t="shared" si="91"/>
        <v/>
      </c>
      <c r="B705" s="2" t="str">
        <f t="shared" si="97"/>
        <v/>
      </c>
      <c r="C705" s="2" t="str">
        <f t="shared" si="92"/>
        <v/>
      </c>
      <c r="D705" s="2" t="str">
        <f t="shared" si="98"/>
        <v/>
      </c>
      <c r="E705" s="2" t="str">
        <f t="shared" si="93"/>
        <v/>
      </c>
      <c r="I705" s="41" t="str">
        <f t="shared" si="94"/>
        <v/>
      </c>
      <c r="K705" s="41" t="str">
        <f t="shared" si="95"/>
        <v/>
      </c>
      <c r="N705" s="2" t="str">
        <f t="shared" si="96"/>
        <v/>
      </c>
      <c r="O705" s="2" t="str">
        <f t="shared" si="99"/>
        <v/>
      </c>
    </row>
    <row r="706" spans="1:15" x14ac:dyDescent="0.25">
      <c r="A706" s="2" t="str">
        <f t="shared" ref="A706:A769" si="100">IF(F706&lt;&gt;"",F706&amp;": "&amp;O706&amp;"/"&amp;G706&amp;L706,"")</f>
        <v/>
      </c>
      <c r="B706" s="2" t="str">
        <f t="shared" si="97"/>
        <v/>
      </c>
      <c r="C706" s="2" t="str">
        <f t="shared" ref="C706:C769" si="101">IFERROR(VLOOKUP(F706&amp;": "&amp;O706&amp;"/"&amp;G706&amp;L706+1,Awards_Index,2,FALSE),"")</f>
        <v/>
      </c>
      <c r="D706" s="2" t="str">
        <f t="shared" si="98"/>
        <v/>
      </c>
      <c r="E706" s="2" t="str">
        <f t="shared" ref="E706:E769" si="102">IF(D706="X",F706&amp;": "&amp;O706&amp;"/"&amp;G706,"")</f>
        <v/>
      </c>
      <c r="I706" s="41" t="str">
        <f t="shared" ref="I706:I769" si="103">IF(H706&lt;&gt;"",IF(P706&lt;CONV_Date,"Yes","No"),"")</f>
        <v/>
      </c>
      <c r="K706" s="41" t="str">
        <f t="shared" ref="K706:K769" si="104">IF(I706="Yes",IF(E706&lt;&gt;"",VLOOKUP(J706,Legacy_Data,4,FALSE),""),"")</f>
        <v/>
      </c>
      <c r="N706" s="2" t="str">
        <f t="shared" ref="N706:N769" si="105">IFERROR(VLOOKUP(M706,TRMN_Branches,3,FALSE),"")</f>
        <v/>
      </c>
      <c r="O706" s="2" t="str">
        <f t="shared" si="99"/>
        <v/>
      </c>
    </row>
    <row r="707" spans="1:15" x14ac:dyDescent="0.25">
      <c r="A707" s="2" t="str">
        <f t="shared" si="100"/>
        <v/>
      </c>
      <c r="B707" s="2" t="str">
        <f t="shared" ref="B707:B770" si="106">IF(A707&lt;&gt;"","X","")</f>
        <v/>
      </c>
      <c r="C707" s="2" t="str">
        <f t="shared" si="101"/>
        <v/>
      </c>
      <c r="D707" s="2" t="str">
        <f t="shared" ref="D707:D770" si="107">IF(A707&lt;&gt;"",IF(C707&lt;&gt;"X","X",""),"")</f>
        <v/>
      </c>
      <c r="E707" s="2" t="str">
        <f t="shared" si="102"/>
        <v/>
      </c>
      <c r="I707" s="41" t="str">
        <f t="shared" si="103"/>
        <v/>
      </c>
      <c r="K707" s="41" t="str">
        <f t="shared" si="104"/>
        <v/>
      </c>
      <c r="N707" s="2" t="str">
        <f t="shared" si="105"/>
        <v/>
      </c>
      <c r="O707" s="2" t="str">
        <f t="shared" ref="O707:O770" si="108">IF(F707&lt;&gt;"",IF(L707&lt;5,N707,N707&amp;"(I)"),"")</f>
        <v/>
      </c>
    </row>
    <row r="708" spans="1:15" x14ac:dyDescent="0.25">
      <c r="A708" s="2" t="str">
        <f t="shared" si="100"/>
        <v/>
      </c>
      <c r="B708" s="2" t="str">
        <f t="shared" si="106"/>
        <v/>
      </c>
      <c r="C708" s="2" t="str">
        <f t="shared" si="101"/>
        <v/>
      </c>
      <c r="D708" s="2" t="str">
        <f t="shared" si="107"/>
        <v/>
      </c>
      <c r="E708" s="2" t="str">
        <f t="shared" si="102"/>
        <v/>
      </c>
      <c r="I708" s="41" t="str">
        <f t="shared" si="103"/>
        <v/>
      </c>
      <c r="K708" s="41" t="str">
        <f t="shared" si="104"/>
        <v/>
      </c>
      <c r="N708" s="2" t="str">
        <f t="shared" si="105"/>
        <v/>
      </c>
      <c r="O708" s="2" t="str">
        <f t="shared" si="108"/>
        <v/>
      </c>
    </row>
    <row r="709" spans="1:15" x14ac:dyDescent="0.25">
      <c r="A709" s="2" t="str">
        <f t="shared" si="100"/>
        <v/>
      </c>
      <c r="B709" s="2" t="str">
        <f t="shared" si="106"/>
        <v/>
      </c>
      <c r="C709" s="2" t="str">
        <f t="shared" si="101"/>
        <v/>
      </c>
      <c r="D709" s="2" t="str">
        <f t="shared" si="107"/>
        <v/>
      </c>
      <c r="E709" s="2" t="str">
        <f t="shared" si="102"/>
        <v/>
      </c>
      <c r="I709" s="41" t="str">
        <f t="shared" si="103"/>
        <v/>
      </c>
      <c r="K709" s="41" t="str">
        <f t="shared" si="104"/>
        <v/>
      </c>
      <c r="N709" s="2" t="str">
        <f t="shared" si="105"/>
        <v/>
      </c>
      <c r="O709" s="2" t="str">
        <f t="shared" si="108"/>
        <v/>
      </c>
    </row>
    <row r="710" spans="1:15" x14ac:dyDescent="0.25">
      <c r="A710" s="2" t="str">
        <f t="shared" si="100"/>
        <v/>
      </c>
      <c r="B710" s="2" t="str">
        <f t="shared" si="106"/>
        <v/>
      </c>
      <c r="C710" s="2" t="str">
        <f t="shared" si="101"/>
        <v/>
      </c>
      <c r="D710" s="2" t="str">
        <f t="shared" si="107"/>
        <v/>
      </c>
      <c r="E710" s="2" t="str">
        <f t="shared" si="102"/>
        <v/>
      </c>
      <c r="I710" s="41" t="str">
        <f t="shared" si="103"/>
        <v/>
      </c>
      <c r="K710" s="41" t="str">
        <f t="shared" si="104"/>
        <v/>
      </c>
      <c r="N710" s="2" t="str">
        <f t="shared" si="105"/>
        <v/>
      </c>
      <c r="O710" s="2" t="str">
        <f t="shared" si="108"/>
        <v/>
      </c>
    </row>
    <row r="711" spans="1:15" x14ac:dyDescent="0.25">
      <c r="A711" s="2" t="str">
        <f t="shared" si="100"/>
        <v/>
      </c>
      <c r="B711" s="2" t="str">
        <f t="shared" si="106"/>
        <v/>
      </c>
      <c r="C711" s="2" t="str">
        <f t="shared" si="101"/>
        <v/>
      </c>
      <c r="D711" s="2" t="str">
        <f t="shared" si="107"/>
        <v/>
      </c>
      <c r="E711" s="2" t="str">
        <f t="shared" si="102"/>
        <v/>
      </c>
      <c r="I711" s="41" t="str">
        <f t="shared" si="103"/>
        <v/>
      </c>
      <c r="K711" s="41" t="str">
        <f t="shared" si="104"/>
        <v/>
      </c>
      <c r="N711" s="2" t="str">
        <f t="shared" si="105"/>
        <v/>
      </c>
      <c r="O711" s="2" t="str">
        <f t="shared" si="108"/>
        <v/>
      </c>
    </row>
    <row r="712" spans="1:15" x14ac:dyDescent="0.25">
      <c r="A712" s="2" t="str">
        <f t="shared" si="100"/>
        <v/>
      </c>
      <c r="B712" s="2" t="str">
        <f t="shared" si="106"/>
        <v/>
      </c>
      <c r="C712" s="2" t="str">
        <f t="shared" si="101"/>
        <v/>
      </c>
      <c r="D712" s="2" t="str">
        <f t="shared" si="107"/>
        <v/>
      </c>
      <c r="E712" s="2" t="str">
        <f t="shared" si="102"/>
        <v/>
      </c>
      <c r="I712" s="41" t="str">
        <f t="shared" si="103"/>
        <v/>
      </c>
      <c r="K712" s="41" t="str">
        <f t="shared" si="104"/>
        <v/>
      </c>
      <c r="N712" s="2" t="str">
        <f t="shared" si="105"/>
        <v/>
      </c>
      <c r="O712" s="2" t="str">
        <f t="shared" si="108"/>
        <v/>
      </c>
    </row>
    <row r="713" spans="1:15" x14ac:dyDescent="0.25">
      <c r="A713" s="2" t="str">
        <f t="shared" si="100"/>
        <v/>
      </c>
      <c r="B713" s="2" t="str">
        <f t="shared" si="106"/>
        <v/>
      </c>
      <c r="C713" s="2" t="str">
        <f t="shared" si="101"/>
        <v/>
      </c>
      <c r="D713" s="2" t="str">
        <f t="shared" si="107"/>
        <v/>
      </c>
      <c r="E713" s="2" t="str">
        <f t="shared" si="102"/>
        <v/>
      </c>
      <c r="I713" s="41" t="str">
        <f t="shared" si="103"/>
        <v/>
      </c>
      <c r="K713" s="41" t="str">
        <f t="shared" si="104"/>
        <v/>
      </c>
      <c r="N713" s="2" t="str">
        <f t="shared" si="105"/>
        <v/>
      </c>
      <c r="O713" s="2" t="str">
        <f t="shared" si="108"/>
        <v/>
      </c>
    </row>
    <row r="714" spans="1:15" x14ac:dyDescent="0.25">
      <c r="A714" s="2" t="str">
        <f t="shared" si="100"/>
        <v/>
      </c>
      <c r="B714" s="2" t="str">
        <f t="shared" si="106"/>
        <v/>
      </c>
      <c r="C714" s="2" t="str">
        <f t="shared" si="101"/>
        <v/>
      </c>
      <c r="D714" s="2" t="str">
        <f t="shared" si="107"/>
        <v/>
      </c>
      <c r="E714" s="2" t="str">
        <f t="shared" si="102"/>
        <v/>
      </c>
      <c r="I714" s="41" t="str">
        <f t="shared" si="103"/>
        <v/>
      </c>
      <c r="K714" s="41" t="str">
        <f t="shared" si="104"/>
        <v/>
      </c>
      <c r="N714" s="2" t="str">
        <f t="shared" si="105"/>
        <v/>
      </c>
      <c r="O714" s="2" t="str">
        <f t="shared" si="108"/>
        <v/>
      </c>
    </row>
    <row r="715" spans="1:15" x14ac:dyDescent="0.25">
      <c r="A715" s="2" t="str">
        <f t="shared" si="100"/>
        <v/>
      </c>
      <c r="B715" s="2" t="str">
        <f t="shared" si="106"/>
        <v/>
      </c>
      <c r="C715" s="2" t="str">
        <f t="shared" si="101"/>
        <v/>
      </c>
      <c r="D715" s="2" t="str">
        <f t="shared" si="107"/>
        <v/>
      </c>
      <c r="E715" s="2" t="str">
        <f t="shared" si="102"/>
        <v/>
      </c>
      <c r="I715" s="41" t="str">
        <f t="shared" si="103"/>
        <v/>
      </c>
      <c r="K715" s="41" t="str">
        <f t="shared" si="104"/>
        <v/>
      </c>
      <c r="N715" s="2" t="str">
        <f t="shared" si="105"/>
        <v/>
      </c>
      <c r="O715" s="2" t="str">
        <f t="shared" si="108"/>
        <v/>
      </c>
    </row>
    <row r="716" spans="1:15" x14ac:dyDescent="0.25">
      <c r="A716" s="2" t="str">
        <f t="shared" si="100"/>
        <v/>
      </c>
      <c r="B716" s="2" t="str">
        <f t="shared" si="106"/>
        <v/>
      </c>
      <c r="C716" s="2" t="str">
        <f t="shared" si="101"/>
        <v/>
      </c>
      <c r="D716" s="2" t="str">
        <f t="shared" si="107"/>
        <v/>
      </c>
      <c r="E716" s="2" t="str">
        <f t="shared" si="102"/>
        <v/>
      </c>
      <c r="I716" s="41" t="str">
        <f t="shared" si="103"/>
        <v/>
      </c>
      <c r="K716" s="41" t="str">
        <f t="shared" si="104"/>
        <v/>
      </c>
      <c r="N716" s="2" t="str">
        <f t="shared" si="105"/>
        <v/>
      </c>
      <c r="O716" s="2" t="str">
        <f t="shared" si="108"/>
        <v/>
      </c>
    </row>
    <row r="717" spans="1:15" x14ac:dyDescent="0.25">
      <c r="A717" s="2" t="str">
        <f t="shared" si="100"/>
        <v/>
      </c>
      <c r="B717" s="2" t="str">
        <f t="shared" si="106"/>
        <v/>
      </c>
      <c r="C717" s="2" t="str">
        <f t="shared" si="101"/>
        <v/>
      </c>
      <c r="D717" s="2" t="str">
        <f t="shared" si="107"/>
        <v/>
      </c>
      <c r="E717" s="2" t="str">
        <f t="shared" si="102"/>
        <v/>
      </c>
      <c r="I717" s="41" t="str">
        <f t="shared" si="103"/>
        <v/>
      </c>
      <c r="K717" s="41" t="str">
        <f t="shared" si="104"/>
        <v/>
      </c>
      <c r="N717" s="2" t="str">
        <f t="shared" si="105"/>
        <v/>
      </c>
      <c r="O717" s="2" t="str">
        <f t="shared" si="108"/>
        <v/>
      </c>
    </row>
    <row r="718" spans="1:15" x14ac:dyDescent="0.25">
      <c r="A718" s="2" t="str">
        <f t="shared" si="100"/>
        <v/>
      </c>
      <c r="B718" s="2" t="str">
        <f t="shared" si="106"/>
        <v/>
      </c>
      <c r="C718" s="2" t="str">
        <f t="shared" si="101"/>
        <v/>
      </c>
      <c r="D718" s="2" t="str">
        <f t="shared" si="107"/>
        <v/>
      </c>
      <c r="E718" s="2" t="str">
        <f t="shared" si="102"/>
        <v/>
      </c>
      <c r="I718" s="41" t="str">
        <f t="shared" si="103"/>
        <v/>
      </c>
      <c r="K718" s="41" t="str">
        <f t="shared" si="104"/>
        <v/>
      </c>
      <c r="N718" s="2" t="str">
        <f t="shared" si="105"/>
        <v/>
      </c>
      <c r="O718" s="2" t="str">
        <f t="shared" si="108"/>
        <v/>
      </c>
    </row>
    <row r="719" spans="1:15" x14ac:dyDescent="0.25">
      <c r="A719" s="2" t="str">
        <f t="shared" si="100"/>
        <v/>
      </c>
      <c r="B719" s="2" t="str">
        <f t="shared" si="106"/>
        <v/>
      </c>
      <c r="C719" s="2" t="str">
        <f t="shared" si="101"/>
        <v/>
      </c>
      <c r="D719" s="2" t="str">
        <f t="shared" si="107"/>
        <v/>
      </c>
      <c r="E719" s="2" t="str">
        <f t="shared" si="102"/>
        <v/>
      </c>
      <c r="I719" s="41" t="str">
        <f t="shared" si="103"/>
        <v/>
      </c>
      <c r="K719" s="41" t="str">
        <f t="shared" si="104"/>
        <v/>
      </c>
      <c r="N719" s="2" t="str">
        <f t="shared" si="105"/>
        <v/>
      </c>
      <c r="O719" s="2" t="str">
        <f t="shared" si="108"/>
        <v/>
      </c>
    </row>
    <row r="720" spans="1:15" x14ac:dyDescent="0.25">
      <c r="A720" s="2" t="str">
        <f t="shared" si="100"/>
        <v/>
      </c>
      <c r="B720" s="2" t="str">
        <f t="shared" si="106"/>
        <v/>
      </c>
      <c r="C720" s="2" t="str">
        <f t="shared" si="101"/>
        <v/>
      </c>
      <c r="D720" s="2" t="str">
        <f t="shared" si="107"/>
        <v/>
      </c>
      <c r="E720" s="2" t="str">
        <f t="shared" si="102"/>
        <v/>
      </c>
      <c r="I720" s="41" t="str">
        <f t="shared" si="103"/>
        <v/>
      </c>
      <c r="K720" s="41" t="str">
        <f t="shared" si="104"/>
        <v/>
      </c>
      <c r="N720" s="2" t="str">
        <f t="shared" si="105"/>
        <v/>
      </c>
      <c r="O720" s="2" t="str">
        <f t="shared" si="108"/>
        <v/>
      </c>
    </row>
    <row r="721" spans="1:15" x14ac:dyDescent="0.25">
      <c r="A721" s="2" t="str">
        <f t="shared" si="100"/>
        <v/>
      </c>
      <c r="B721" s="2" t="str">
        <f t="shared" si="106"/>
        <v/>
      </c>
      <c r="C721" s="2" t="str">
        <f t="shared" si="101"/>
        <v/>
      </c>
      <c r="D721" s="2" t="str">
        <f t="shared" si="107"/>
        <v/>
      </c>
      <c r="E721" s="2" t="str">
        <f t="shared" si="102"/>
        <v/>
      </c>
      <c r="I721" s="41" t="str">
        <f t="shared" si="103"/>
        <v/>
      </c>
      <c r="K721" s="41" t="str">
        <f t="shared" si="104"/>
        <v/>
      </c>
      <c r="N721" s="2" t="str">
        <f t="shared" si="105"/>
        <v/>
      </c>
      <c r="O721" s="2" t="str">
        <f t="shared" si="108"/>
        <v/>
      </c>
    </row>
    <row r="722" spans="1:15" x14ac:dyDescent="0.25">
      <c r="A722" s="2" t="str">
        <f t="shared" si="100"/>
        <v/>
      </c>
      <c r="B722" s="2" t="str">
        <f t="shared" si="106"/>
        <v/>
      </c>
      <c r="C722" s="2" t="str">
        <f t="shared" si="101"/>
        <v/>
      </c>
      <c r="D722" s="2" t="str">
        <f t="shared" si="107"/>
        <v/>
      </c>
      <c r="E722" s="2" t="str">
        <f t="shared" si="102"/>
        <v/>
      </c>
      <c r="I722" s="41" t="str">
        <f t="shared" si="103"/>
        <v/>
      </c>
      <c r="K722" s="41" t="str">
        <f t="shared" si="104"/>
        <v/>
      </c>
      <c r="N722" s="2" t="str">
        <f t="shared" si="105"/>
        <v/>
      </c>
      <c r="O722" s="2" t="str">
        <f t="shared" si="108"/>
        <v/>
      </c>
    </row>
    <row r="723" spans="1:15" x14ac:dyDescent="0.25">
      <c r="A723" s="2" t="str">
        <f t="shared" si="100"/>
        <v/>
      </c>
      <c r="B723" s="2" t="str">
        <f t="shared" si="106"/>
        <v/>
      </c>
      <c r="C723" s="2" t="str">
        <f t="shared" si="101"/>
        <v/>
      </c>
      <c r="D723" s="2" t="str">
        <f t="shared" si="107"/>
        <v/>
      </c>
      <c r="E723" s="2" t="str">
        <f t="shared" si="102"/>
        <v/>
      </c>
      <c r="I723" s="41" t="str">
        <f t="shared" si="103"/>
        <v/>
      </c>
      <c r="K723" s="41" t="str">
        <f t="shared" si="104"/>
        <v/>
      </c>
      <c r="N723" s="2" t="str">
        <f t="shared" si="105"/>
        <v/>
      </c>
      <c r="O723" s="2" t="str">
        <f t="shared" si="108"/>
        <v/>
      </c>
    </row>
    <row r="724" spans="1:15" x14ac:dyDescent="0.25">
      <c r="A724" s="2" t="str">
        <f t="shared" si="100"/>
        <v/>
      </c>
      <c r="B724" s="2" t="str">
        <f t="shared" si="106"/>
        <v/>
      </c>
      <c r="C724" s="2" t="str">
        <f t="shared" si="101"/>
        <v/>
      </c>
      <c r="D724" s="2" t="str">
        <f t="shared" si="107"/>
        <v/>
      </c>
      <c r="E724" s="2" t="str">
        <f t="shared" si="102"/>
        <v/>
      </c>
      <c r="I724" s="41" t="str">
        <f t="shared" si="103"/>
        <v/>
      </c>
      <c r="K724" s="41" t="str">
        <f t="shared" si="104"/>
        <v/>
      </c>
      <c r="N724" s="2" t="str">
        <f t="shared" si="105"/>
        <v/>
      </c>
      <c r="O724" s="2" t="str">
        <f t="shared" si="108"/>
        <v/>
      </c>
    </row>
    <row r="725" spans="1:15" x14ac:dyDescent="0.25">
      <c r="A725" s="2" t="str">
        <f t="shared" si="100"/>
        <v/>
      </c>
      <c r="B725" s="2" t="str">
        <f t="shared" si="106"/>
        <v/>
      </c>
      <c r="C725" s="2" t="str">
        <f t="shared" si="101"/>
        <v/>
      </c>
      <c r="D725" s="2" t="str">
        <f t="shared" si="107"/>
        <v/>
      </c>
      <c r="E725" s="2" t="str">
        <f t="shared" si="102"/>
        <v/>
      </c>
      <c r="I725" s="41" t="str">
        <f t="shared" si="103"/>
        <v/>
      </c>
      <c r="K725" s="41" t="str">
        <f t="shared" si="104"/>
        <v/>
      </c>
      <c r="N725" s="2" t="str">
        <f t="shared" si="105"/>
        <v/>
      </c>
      <c r="O725" s="2" t="str">
        <f t="shared" si="108"/>
        <v/>
      </c>
    </row>
    <row r="726" spans="1:15" x14ac:dyDescent="0.25">
      <c r="A726" s="2" t="str">
        <f t="shared" si="100"/>
        <v/>
      </c>
      <c r="B726" s="2" t="str">
        <f t="shared" si="106"/>
        <v/>
      </c>
      <c r="C726" s="2" t="str">
        <f t="shared" si="101"/>
        <v/>
      </c>
      <c r="D726" s="2" t="str">
        <f t="shared" si="107"/>
        <v/>
      </c>
      <c r="E726" s="2" t="str">
        <f t="shared" si="102"/>
        <v/>
      </c>
      <c r="I726" s="41" t="str">
        <f t="shared" si="103"/>
        <v/>
      </c>
      <c r="K726" s="41" t="str">
        <f t="shared" si="104"/>
        <v/>
      </c>
      <c r="N726" s="2" t="str">
        <f t="shared" si="105"/>
        <v/>
      </c>
      <c r="O726" s="2" t="str">
        <f t="shared" si="108"/>
        <v/>
      </c>
    </row>
    <row r="727" spans="1:15" x14ac:dyDescent="0.25">
      <c r="A727" s="2" t="str">
        <f t="shared" si="100"/>
        <v/>
      </c>
      <c r="B727" s="2" t="str">
        <f t="shared" si="106"/>
        <v/>
      </c>
      <c r="C727" s="2" t="str">
        <f t="shared" si="101"/>
        <v/>
      </c>
      <c r="D727" s="2" t="str">
        <f t="shared" si="107"/>
        <v/>
      </c>
      <c r="E727" s="2" t="str">
        <f t="shared" si="102"/>
        <v/>
      </c>
      <c r="I727" s="41" t="str">
        <f t="shared" si="103"/>
        <v/>
      </c>
      <c r="K727" s="41" t="str">
        <f t="shared" si="104"/>
        <v/>
      </c>
      <c r="N727" s="2" t="str">
        <f t="shared" si="105"/>
        <v/>
      </c>
      <c r="O727" s="2" t="str">
        <f t="shared" si="108"/>
        <v/>
      </c>
    </row>
    <row r="728" spans="1:15" x14ac:dyDescent="0.25">
      <c r="A728" s="2" t="str">
        <f t="shared" si="100"/>
        <v/>
      </c>
      <c r="B728" s="2" t="str">
        <f t="shared" si="106"/>
        <v/>
      </c>
      <c r="C728" s="2" t="str">
        <f t="shared" si="101"/>
        <v/>
      </c>
      <c r="D728" s="2" t="str">
        <f t="shared" si="107"/>
        <v/>
      </c>
      <c r="E728" s="2" t="str">
        <f t="shared" si="102"/>
        <v/>
      </c>
      <c r="I728" s="41" t="str">
        <f t="shared" si="103"/>
        <v/>
      </c>
      <c r="K728" s="41" t="str">
        <f t="shared" si="104"/>
        <v/>
      </c>
      <c r="N728" s="2" t="str">
        <f t="shared" si="105"/>
        <v/>
      </c>
      <c r="O728" s="2" t="str">
        <f t="shared" si="108"/>
        <v/>
      </c>
    </row>
    <row r="729" spans="1:15" x14ac:dyDescent="0.25">
      <c r="A729" s="2" t="str">
        <f t="shared" si="100"/>
        <v/>
      </c>
      <c r="B729" s="2" t="str">
        <f t="shared" si="106"/>
        <v/>
      </c>
      <c r="C729" s="2" t="str">
        <f t="shared" si="101"/>
        <v/>
      </c>
      <c r="D729" s="2" t="str">
        <f t="shared" si="107"/>
        <v/>
      </c>
      <c r="E729" s="2" t="str">
        <f t="shared" si="102"/>
        <v/>
      </c>
      <c r="I729" s="41" t="str">
        <f t="shared" si="103"/>
        <v/>
      </c>
      <c r="K729" s="41" t="str">
        <f t="shared" si="104"/>
        <v/>
      </c>
      <c r="N729" s="2" t="str">
        <f t="shared" si="105"/>
        <v/>
      </c>
      <c r="O729" s="2" t="str">
        <f t="shared" si="108"/>
        <v/>
      </c>
    </row>
    <row r="730" spans="1:15" x14ac:dyDescent="0.25">
      <c r="A730" s="2" t="str">
        <f t="shared" si="100"/>
        <v/>
      </c>
      <c r="B730" s="2" t="str">
        <f t="shared" si="106"/>
        <v/>
      </c>
      <c r="C730" s="2" t="str">
        <f t="shared" si="101"/>
        <v/>
      </c>
      <c r="D730" s="2" t="str">
        <f t="shared" si="107"/>
        <v/>
      </c>
      <c r="E730" s="2" t="str">
        <f t="shared" si="102"/>
        <v/>
      </c>
      <c r="I730" s="41" t="str">
        <f t="shared" si="103"/>
        <v/>
      </c>
      <c r="K730" s="41" t="str">
        <f t="shared" si="104"/>
        <v/>
      </c>
      <c r="N730" s="2" t="str">
        <f t="shared" si="105"/>
        <v/>
      </c>
      <c r="O730" s="2" t="str">
        <f t="shared" si="108"/>
        <v/>
      </c>
    </row>
    <row r="731" spans="1:15" x14ac:dyDescent="0.25">
      <c r="A731" s="2" t="str">
        <f t="shared" si="100"/>
        <v/>
      </c>
      <c r="B731" s="2" t="str">
        <f t="shared" si="106"/>
        <v/>
      </c>
      <c r="C731" s="2" t="str">
        <f t="shared" si="101"/>
        <v/>
      </c>
      <c r="D731" s="2" t="str">
        <f t="shared" si="107"/>
        <v/>
      </c>
      <c r="E731" s="2" t="str">
        <f t="shared" si="102"/>
        <v/>
      </c>
      <c r="I731" s="41" t="str">
        <f t="shared" si="103"/>
        <v/>
      </c>
      <c r="K731" s="41" t="str">
        <f t="shared" si="104"/>
        <v/>
      </c>
      <c r="N731" s="2" t="str">
        <f t="shared" si="105"/>
        <v/>
      </c>
      <c r="O731" s="2" t="str">
        <f t="shared" si="108"/>
        <v/>
      </c>
    </row>
    <row r="732" spans="1:15" x14ac:dyDescent="0.25">
      <c r="A732" s="2" t="str">
        <f t="shared" si="100"/>
        <v/>
      </c>
      <c r="B732" s="2" t="str">
        <f t="shared" si="106"/>
        <v/>
      </c>
      <c r="C732" s="2" t="str">
        <f t="shared" si="101"/>
        <v/>
      </c>
      <c r="D732" s="2" t="str">
        <f t="shared" si="107"/>
        <v/>
      </c>
      <c r="E732" s="2" t="str">
        <f t="shared" si="102"/>
        <v/>
      </c>
      <c r="I732" s="41" t="str">
        <f t="shared" si="103"/>
        <v/>
      </c>
      <c r="K732" s="41" t="str">
        <f t="shared" si="104"/>
        <v/>
      </c>
      <c r="N732" s="2" t="str">
        <f t="shared" si="105"/>
        <v/>
      </c>
      <c r="O732" s="2" t="str">
        <f t="shared" si="108"/>
        <v/>
      </c>
    </row>
    <row r="733" spans="1:15" x14ac:dyDescent="0.25">
      <c r="A733" s="2" t="str">
        <f t="shared" si="100"/>
        <v/>
      </c>
      <c r="B733" s="2" t="str">
        <f t="shared" si="106"/>
        <v/>
      </c>
      <c r="C733" s="2" t="str">
        <f t="shared" si="101"/>
        <v/>
      </c>
      <c r="D733" s="2" t="str">
        <f t="shared" si="107"/>
        <v/>
      </c>
      <c r="E733" s="2" t="str">
        <f t="shared" si="102"/>
        <v/>
      </c>
      <c r="I733" s="41" t="str">
        <f t="shared" si="103"/>
        <v/>
      </c>
      <c r="K733" s="41" t="str">
        <f t="shared" si="104"/>
        <v/>
      </c>
      <c r="N733" s="2" t="str">
        <f t="shared" si="105"/>
        <v/>
      </c>
      <c r="O733" s="2" t="str">
        <f t="shared" si="108"/>
        <v/>
      </c>
    </row>
    <row r="734" spans="1:15" x14ac:dyDescent="0.25">
      <c r="A734" s="2" t="str">
        <f t="shared" si="100"/>
        <v/>
      </c>
      <c r="B734" s="2" t="str">
        <f t="shared" si="106"/>
        <v/>
      </c>
      <c r="C734" s="2" t="str">
        <f t="shared" si="101"/>
        <v/>
      </c>
      <c r="D734" s="2" t="str">
        <f t="shared" si="107"/>
        <v/>
      </c>
      <c r="E734" s="2" t="str">
        <f t="shared" si="102"/>
        <v/>
      </c>
      <c r="I734" s="41" t="str">
        <f t="shared" si="103"/>
        <v/>
      </c>
      <c r="K734" s="41" t="str">
        <f t="shared" si="104"/>
        <v/>
      </c>
      <c r="N734" s="2" t="str">
        <f t="shared" si="105"/>
        <v/>
      </c>
      <c r="O734" s="2" t="str">
        <f t="shared" si="108"/>
        <v/>
      </c>
    </row>
    <row r="735" spans="1:15" x14ac:dyDescent="0.25">
      <c r="A735" s="2" t="str">
        <f t="shared" si="100"/>
        <v/>
      </c>
      <c r="B735" s="2" t="str">
        <f t="shared" si="106"/>
        <v/>
      </c>
      <c r="C735" s="2" t="str">
        <f t="shared" si="101"/>
        <v/>
      </c>
      <c r="D735" s="2" t="str">
        <f t="shared" si="107"/>
        <v/>
      </c>
      <c r="E735" s="2" t="str">
        <f t="shared" si="102"/>
        <v/>
      </c>
      <c r="I735" s="41" t="str">
        <f t="shared" si="103"/>
        <v/>
      </c>
      <c r="K735" s="41" t="str">
        <f t="shared" si="104"/>
        <v/>
      </c>
      <c r="N735" s="2" t="str">
        <f t="shared" si="105"/>
        <v/>
      </c>
      <c r="O735" s="2" t="str">
        <f t="shared" si="108"/>
        <v/>
      </c>
    </row>
    <row r="736" spans="1:15" x14ac:dyDescent="0.25">
      <c r="A736" s="2" t="str">
        <f t="shared" si="100"/>
        <v/>
      </c>
      <c r="B736" s="2" t="str">
        <f t="shared" si="106"/>
        <v/>
      </c>
      <c r="C736" s="2" t="str">
        <f t="shared" si="101"/>
        <v/>
      </c>
      <c r="D736" s="2" t="str">
        <f t="shared" si="107"/>
        <v/>
      </c>
      <c r="E736" s="2" t="str">
        <f t="shared" si="102"/>
        <v/>
      </c>
      <c r="I736" s="41" t="str">
        <f t="shared" si="103"/>
        <v/>
      </c>
      <c r="K736" s="41" t="str">
        <f t="shared" si="104"/>
        <v/>
      </c>
      <c r="N736" s="2" t="str">
        <f t="shared" si="105"/>
        <v/>
      </c>
      <c r="O736" s="2" t="str">
        <f t="shared" si="108"/>
        <v/>
      </c>
    </row>
    <row r="737" spans="1:15" x14ac:dyDescent="0.25">
      <c r="A737" s="2" t="str">
        <f t="shared" si="100"/>
        <v/>
      </c>
      <c r="B737" s="2" t="str">
        <f t="shared" si="106"/>
        <v/>
      </c>
      <c r="C737" s="2" t="str">
        <f t="shared" si="101"/>
        <v/>
      </c>
      <c r="D737" s="2" t="str">
        <f t="shared" si="107"/>
        <v/>
      </c>
      <c r="E737" s="2" t="str">
        <f t="shared" si="102"/>
        <v/>
      </c>
      <c r="I737" s="41" t="str">
        <f t="shared" si="103"/>
        <v/>
      </c>
      <c r="K737" s="41" t="str">
        <f t="shared" si="104"/>
        <v/>
      </c>
      <c r="N737" s="2" t="str">
        <f t="shared" si="105"/>
        <v/>
      </c>
      <c r="O737" s="2" t="str">
        <f t="shared" si="108"/>
        <v/>
      </c>
    </row>
    <row r="738" spans="1:15" x14ac:dyDescent="0.25">
      <c r="A738" s="2" t="str">
        <f t="shared" si="100"/>
        <v/>
      </c>
      <c r="B738" s="2" t="str">
        <f t="shared" si="106"/>
        <v/>
      </c>
      <c r="C738" s="2" t="str">
        <f t="shared" si="101"/>
        <v/>
      </c>
      <c r="D738" s="2" t="str">
        <f t="shared" si="107"/>
        <v/>
      </c>
      <c r="E738" s="2" t="str">
        <f t="shared" si="102"/>
        <v/>
      </c>
      <c r="I738" s="41" t="str">
        <f t="shared" si="103"/>
        <v/>
      </c>
      <c r="K738" s="41" t="str">
        <f t="shared" si="104"/>
        <v/>
      </c>
      <c r="N738" s="2" t="str">
        <f t="shared" si="105"/>
        <v/>
      </c>
      <c r="O738" s="2" t="str">
        <f t="shared" si="108"/>
        <v/>
      </c>
    </row>
    <row r="739" spans="1:15" x14ac:dyDescent="0.25">
      <c r="A739" s="2" t="str">
        <f t="shared" si="100"/>
        <v/>
      </c>
      <c r="B739" s="2" t="str">
        <f t="shared" si="106"/>
        <v/>
      </c>
      <c r="C739" s="2" t="str">
        <f t="shared" si="101"/>
        <v/>
      </c>
      <c r="D739" s="2" t="str">
        <f t="shared" si="107"/>
        <v/>
      </c>
      <c r="E739" s="2" t="str">
        <f t="shared" si="102"/>
        <v/>
      </c>
      <c r="I739" s="41" t="str">
        <f t="shared" si="103"/>
        <v/>
      </c>
      <c r="K739" s="41" t="str">
        <f t="shared" si="104"/>
        <v/>
      </c>
      <c r="N739" s="2" t="str">
        <f t="shared" si="105"/>
        <v/>
      </c>
      <c r="O739" s="2" t="str">
        <f t="shared" si="108"/>
        <v/>
      </c>
    </row>
    <row r="740" spans="1:15" x14ac:dyDescent="0.25">
      <c r="A740" s="2" t="str">
        <f t="shared" si="100"/>
        <v/>
      </c>
      <c r="B740" s="2" t="str">
        <f t="shared" si="106"/>
        <v/>
      </c>
      <c r="C740" s="2" t="str">
        <f t="shared" si="101"/>
        <v/>
      </c>
      <c r="D740" s="2" t="str">
        <f t="shared" si="107"/>
        <v/>
      </c>
      <c r="E740" s="2" t="str">
        <f t="shared" si="102"/>
        <v/>
      </c>
      <c r="I740" s="41" t="str">
        <f t="shared" si="103"/>
        <v/>
      </c>
      <c r="K740" s="41" t="str">
        <f t="shared" si="104"/>
        <v/>
      </c>
      <c r="N740" s="2" t="str">
        <f t="shared" si="105"/>
        <v/>
      </c>
      <c r="O740" s="2" t="str">
        <f t="shared" si="108"/>
        <v/>
      </c>
    </row>
    <row r="741" spans="1:15" x14ac:dyDescent="0.25">
      <c r="A741" s="2" t="str">
        <f t="shared" si="100"/>
        <v/>
      </c>
      <c r="B741" s="2" t="str">
        <f t="shared" si="106"/>
        <v/>
      </c>
      <c r="C741" s="2" t="str">
        <f t="shared" si="101"/>
        <v/>
      </c>
      <c r="D741" s="2" t="str">
        <f t="shared" si="107"/>
        <v/>
      </c>
      <c r="E741" s="2" t="str">
        <f t="shared" si="102"/>
        <v/>
      </c>
      <c r="I741" s="41" t="str">
        <f t="shared" si="103"/>
        <v/>
      </c>
      <c r="K741" s="41" t="str">
        <f t="shared" si="104"/>
        <v/>
      </c>
      <c r="N741" s="2" t="str">
        <f t="shared" si="105"/>
        <v/>
      </c>
      <c r="O741" s="2" t="str">
        <f t="shared" si="108"/>
        <v/>
      </c>
    </row>
    <row r="742" spans="1:15" x14ac:dyDescent="0.25">
      <c r="A742" s="2" t="str">
        <f t="shared" si="100"/>
        <v/>
      </c>
      <c r="B742" s="2" t="str">
        <f t="shared" si="106"/>
        <v/>
      </c>
      <c r="C742" s="2" t="str">
        <f t="shared" si="101"/>
        <v/>
      </c>
      <c r="D742" s="2" t="str">
        <f t="shared" si="107"/>
        <v/>
      </c>
      <c r="E742" s="2" t="str">
        <f t="shared" si="102"/>
        <v/>
      </c>
      <c r="I742" s="41" t="str">
        <f t="shared" si="103"/>
        <v/>
      </c>
      <c r="K742" s="41" t="str">
        <f t="shared" si="104"/>
        <v/>
      </c>
      <c r="N742" s="2" t="str">
        <f t="shared" si="105"/>
        <v/>
      </c>
      <c r="O742" s="2" t="str">
        <f t="shared" si="108"/>
        <v/>
      </c>
    </row>
    <row r="743" spans="1:15" x14ac:dyDescent="0.25">
      <c r="A743" s="2" t="str">
        <f t="shared" si="100"/>
        <v/>
      </c>
      <c r="B743" s="2" t="str">
        <f t="shared" si="106"/>
        <v/>
      </c>
      <c r="C743" s="2" t="str">
        <f t="shared" si="101"/>
        <v/>
      </c>
      <c r="D743" s="2" t="str">
        <f t="shared" si="107"/>
        <v/>
      </c>
      <c r="E743" s="2" t="str">
        <f t="shared" si="102"/>
        <v/>
      </c>
      <c r="I743" s="41" t="str">
        <f t="shared" si="103"/>
        <v/>
      </c>
      <c r="K743" s="41" t="str">
        <f t="shared" si="104"/>
        <v/>
      </c>
      <c r="N743" s="2" t="str">
        <f t="shared" si="105"/>
        <v/>
      </c>
      <c r="O743" s="2" t="str">
        <f t="shared" si="108"/>
        <v/>
      </c>
    </row>
    <row r="744" spans="1:15" x14ac:dyDescent="0.25">
      <c r="A744" s="2" t="str">
        <f t="shared" si="100"/>
        <v/>
      </c>
      <c r="B744" s="2" t="str">
        <f t="shared" si="106"/>
        <v/>
      </c>
      <c r="C744" s="2" t="str">
        <f t="shared" si="101"/>
        <v/>
      </c>
      <c r="D744" s="2" t="str">
        <f t="shared" si="107"/>
        <v/>
      </c>
      <c r="E744" s="2" t="str">
        <f t="shared" si="102"/>
        <v/>
      </c>
      <c r="I744" s="41" t="str">
        <f t="shared" si="103"/>
        <v/>
      </c>
      <c r="K744" s="41" t="str">
        <f t="shared" si="104"/>
        <v/>
      </c>
      <c r="N744" s="2" t="str">
        <f t="shared" si="105"/>
        <v/>
      </c>
      <c r="O744" s="2" t="str">
        <f t="shared" si="108"/>
        <v/>
      </c>
    </row>
    <row r="745" spans="1:15" x14ac:dyDescent="0.25">
      <c r="A745" s="2" t="str">
        <f t="shared" si="100"/>
        <v/>
      </c>
      <c r="B745" s="2" t="str">
        <f t="shared" si="106"/>
        <v/>
      </c>
      <c r="C745" s="2" t="str">
        <f t="shared" si="101"/>
        <v/>
      </c>
      <c r="D745" s="2" t="str">
        <f t="shared" si="107"/>
        <v/>
      </c>
      <c r="E745" s="2" t="str">
        <f t="shared" si="102"/>
        <v/>
      </c>
      <c r="I745" s="41" t="str">
        <f t="shared" si="103"/>
        <v/>
      </c>
      <c r="K745" s="41" t="str">
        <f t="shared" si="104"/>
        <v/>
      </c>
      <c r="N745" s="2" t="str">
        <f t="shared" si="105"/>
        <v/>
      </c>
      <c r="O745" s="2" t="str">
        <f t="shared" si="108"/>
        <v/>
      </c>
    </row>
    <row r="746" spans="1:15" x14ac:dyDescent="0.25">
      <c r="A746" s="2" t="str">
        <f t="shared" si="100"/>
        <v/>
      </c>
      <c r="B746" s="2" t="str">
        <f t="shared" si="106"/>
        <v/>
      </c>
      <c r="C746" s="2" t="str">
        <f t="shared" si="101"/>
        <v/>
      </c>
      <c r="D746" s="2" t="str">
        <f t="shared" si="107"/>
        <v/>
      </c>
      <c r="E746" s="2" t="str">
        <f t="shared" si="102"/>
        <v/>
      </c>
      <c r="I746" s="41" t="str">
        <f t="shared" si="103"/>
        <v/>
      </c>
      <c r="K746" s="41" t="str">
        <f t="shared" si="104"/>
        <v/>
      </c>
      <c r="N746" s="2" t="str">
        <f t="shared" si="105"/>
        <v/>
      </c>
      <c r="O746" s="2" t="str">
        <f t="shared" si="108"/>
        <v/>
      </c>
    </row>
    <row r="747" spans="1:15" x14ac:dyDescent="0.25">
      <c r="A747" s="2" t="str">
        <f t="shared" si="100"/>
        <v/>
      </c>
      <c r="B747" s="2" t="str">
        <f t="shared" si="106"/>
        <v/>
      </c>
      <c r="C747" s="2" t="str">
        <f t="shared" si="101"/>
        <v/>
      </c>
      <c r="D747" s="2" t="str">
        <f t="shared" si="107"/>
        <v/>
      </c>
      <c r="E747" s="2" t="str">
        <f t="shared" si="102"/>
        <v/>
      </c>
      <c r="I747" s="41" t="str">
        <f t="shared" si="103"/>
        <v/>
      </c>
      <c r="K747" s="41" t="str">
        <f t="shared" si="104"/>
        <v/>
      </c>
      <c r="N747" s="2" t="str">
        <f t="shared" si="105"/>
        <v/>
      </c>
      <c r="O747" s="2" t="str">
        <f t="shared" si="108"/>
        <v/>
      </c>
    </row>
    <row r="748" spans="1:15" x14ac:dyDescent="0.25">
      <c r="A748" s="2" t="str">
        <f t="shared" si="100"/>
        <v/>
      </c>
      <c r="B748" s="2" t="str">
        <f t="shared" si="106"/>
        <v/>
      </c>
      <c r="C748" s="2" t="str">
        <f t="shared" si="101"/>
        <v/>
      </c>
      <c r="D748" s="2" t="str">
        <f t="shared" si="107"/>
        <v/>
      </c>
      <c r="E748" s="2" t="str">
        <f t="shared" si="102"/>
        <v/>
      </c>
      <c r="I748" s="41" t="str">
        <f t="shared" si="103"/>
        <v/>
      </c>
      <c r="K748" s="41" t="str">
        <f t="shared" si="104"/>
        <v/>
      </c>
      <c r="N748" s="2" t="str">
        <f t="shared" si="105"/>
        <v/>
      </c>
      <c r="O748" s="2" t="str">
        <f t="shared" si="108"/>
        <v/>
      </c>
    </row>
    <row r="749" spans="1:15" x14ac:dyDescent="0.25">
      <c r="A749" s="2" t="str">
        <f t="shared" si="100"/>
        <v/>
      </c>
      <c r="B749" s="2" t="str">
        <f t="shared" si="106"/>
        <v/>
      </c>
      <c r="C749" s="2" t="str">
        <f t="shared" si="101"/>
        <v/>
      </c>
      <c r="D749" s="2" t="str">
        <f t="shared" si="107"/>
        <v/>
      </c>
      <c r="E749" s="2" t="str">
        <f t="shared" si="102"/>
        <v/>
      </c>
      <c r="I749" s="41" t="str">
        <f t="shared" si="103"/>
        <v/>
      </c>
      <c r="K749" s="41" t="str">
        <f t="shared" si="104"/>
        <v/>
      </c>
      <c r="N749" s="2" t="str">
        <f t="shared" si="105"/>
        <v/>
      </c>
      <c r="O749" s="2" t="str">
        <f t="shared" si="108"/>
        <v/>
      </c>
    </row>
    <row r="750" spans="1:15" x14ac:dyDescent="0.25">
      <c r="A750" s="2" t="str">
        <f t="shared" si="100"/>
        <v/>
      </c>
      <c r="B750" s="2" t="str">
        <f t="shared" si="106"/>
        <v/>
      </c>
      <c r="C750" s="2" t="str">
        <f t="shared" si="101"/>
        <v/>
      </c>
      <c r="D750" s="2" t="str">
        <f t="shared" si="107"/>
        <v/>
      </c>
      <c r="E750" s="2" t="str">
        <f t="shared" si="102"/>
        <v/>
      </c>
      <c r="I750" s="41" t="str">
        <f t="shared" si="103"/>
        <v/>
      </c>
      <c r="K750" s="41" t="str">
        <f t="shared" si="104"/>
        <v/>
      </c>
      <c r="N750" s="2" t="str">
        <f t="shared" si="105"/>
        <v/>
      </c>
      <c r="O750" s="2" t="str">
        <f t="shared" si="108"/>
        <v/>
      </c>
    </row>
    <row r="751" spans="1:15" x14ac:dyDescent="0.25">
      <c r="A751" s="2" t="str">
        <f t="shared" si="100"/>
        <v/>
      </c>
      <c r="B751" s="2" t="str">
        <f t="shared" si="106"/>
        <v/>
      </c>
      <c r="C751" s="2" t="str">
        <f t="shared" si="101"/>
        <v/>
      </c>
      <c r="D751" s="2" t="str">
        <f t="shared" si="107"/>
        <v/>
      </c>
      <c r="E751" s="2" t="str">
        <f t="shared" si="102"/>
        <v/>
      </c>
      <c r="I751" s="41" t="str">
        <f t="shared" si="103"/>
        <v/>
      </c>
      <c r="K751" s="41" t="str">
        <f t="shared" si="104"/>
        <v/>
      </c>
      <c r="N751" s="2" t="str">
        <f t="shared" si="105"/>
        <v/>
      </c>
      <c r="O751" s="2" t="str">
        <f t="shared" si="108"/>
        <v/>
      </c>
    </row>
    <row r="752" spans="1:15" x14ac:dyDescent="0.25">
      <c r="A752" s="2" t="str">
        <f t="shared" si="100"/>
        <v/>
      </c>
      <c r="B752" s="2" t="str">
        <f t="shared" si="106"/>
        <v/>
      </c>
      <c r="C752" s="2" t="str">
        <f t="shared" si="101"/>
        <v/>
      </c>
      <c r="D752" s="2" t="str">
        <f t="shared" si="107"/>
        <v/>
      </c>
      <c r="E752" s="2" t="str">
        <f t="shared" si="102"/>
        <v/>
      </c>
      <c r="I752" s="41" t="str">
        <f t="shared" si="103"/>
        <v/>
      </c>
      <c r="K752" s="41" t="str">
        <f t="shared" si="104"/>
        <v/>
      </c>
      <c r="N752" s="2" t="str">
        <f t="shared" si="105"/>
        <v/>
      </c>
      <c r="O752" s="2" t="str">
        <f t="shared" si="108"/>
        <v/>
      </c>
    </row>
    <row r="753" spans="1:15" x14ac:dyDescent="0.25">
      <c r="A753" s="2" t="str">
        <f t="shared" si="100"/>
        <v/>
      </c>
      <c r="B753" s="2" t="str">
        <f t="shared" si="106"/>
        <v/>
      </c>
      <c r="C753" s="2" t="str">
        <f t="shared" si="101"/>
        <v/>
      </c>
      <c r="D753" s="2" t="str">
        <f t="shared" si="107"/>
        <v/>
      </c>
      <c r="E753" s="2" t="str">
        <f t="shared" si="102"/>
        <v/>
      </c>
      <c r="I753" s="41" t="str">
        <f t="shared" si="103"/>
        <v/>
      </c>
      <c r="K753" s="41" t="str">
        <f t="shared" si="104"/>
        <v/>
      </c>
      <c r="N753" s="2" t="str">
        <f t="shared" si="105"/>
        <v/>
      </c>
      <c r="O753" s="2" t="str">
        <f t="shared" si="108"/>
        <v/>
      </c>
    </row>
    <row r="754" spans="1:15" x14ac:dyDescent="0.25">
      <c r="A754" s="2" t="str">
        <f t="shared" si="100"/>
        <v/>
      </c>
      <c r="B754" s="2" t="str">
        <f t="shared" si="106"/>
        <v/>
      </c>
      <c r="C754" s="2" t="str">
        <f t="shared" si="101"/>
        <v/>
      </c>
      <c r="D754" s="2" t="str">
        <f t="shared" si="107"/>
        <v/>
      </c>
      <c r="E754" s="2" t="str">
        <f t="shared" si="102"/>
        <v/>
      </c>
      <c r="I754" s="41" t="str">
        <f t="shared" si="103"/>
        <v/>
      </c>
      <c r="K754" s="41" t="str">
        <f t="shared" si="104"/>
        <v/>
      </c>
      <c r="N754" s="2" t="str">
        <f t="shared" si="105"/>
        <v/>
      </c>
      <c r="O754" s="2" t="str">
        <f t="shared" si="108"/>
        <v/>
      </c>
    </row>
    <row r="755" spans="1:15" x14ac:dyDescent="0.25">
      <c r="A755" s="2" t="str">
        <f t="shared" si="100"/>
        <v/>
      </c>
      <c r="B755" s="2" t="str">
        <f t="shared" si="106"/>
        <v/>
      </c>
      <c r="C755" s="2" t="str">
        <f t="shared" si="101"/>
        <v/>
      </c>
      <c r="D755" s="2" t="str">
        <f t="shared" si="107"/>
        <v/>
      </c>
      <c r="E755" s="2" t="str">
        <f t="shared" si="102"/>
        <v/>
      </c>
      <c r="I755" s="41" t="str">
        <f t="shared" si="103"/>
        <v/>
      </c>
      <c r="K755" s="41" t="str">
        <f t="shared" si="104"/>
        <v/>
      </c>
      <c r="N755" s="2" t="str">
        <f t="shared" si="105"/>
        <v/>
      </c>
      <c r="O755" s="2" t="str">
        <f t="shared" si="108"/>
        <v/>
      </c>
    </row>
    <row r="756" spans="1:15" x14ac:dyDescent="0.25">
      <c r="A756" s="2" t="str">
        <f t="shared" si="100"/>
        <v/>
      </c>
      <c r="B756" s="2" t="str">
        <f t="shared" si="106"/>
        <v/>
      </c>
      <c r="C756" s="2" t="str">
        <f t="shared" si="101"/>
        <v/>
      </c>
      <c r="D756" s="2" t="str">
        <f t="shared" si="107"/>
        <v/>
      </c>
      <c r="E756" s="2" t="str">
        <f t="shared" si="102"/>
        <v/>
      </c>
      <c r="I756" s="41" t="str">
        <f t="shared" si="103"/>
        <v/>
      </c>
      <c r="K756" s="41" t="str">
        <f t="shared" si="104"/>
        <v/>
      </c>
      <c r="N756" s="2" t="str">
        <f t="shared" si="105"/>
        <v/>
      </c>
      <c r="O756" s="2" t="str">
        <f t="shared" si="108"/>
        <v/>
      </c>
    </row>
    <row r="757" spans="1:15" x14ac:dyDescent="0.25">
      <c r="A757" s="2" t="str">
        <f t="shared" si="100"/>
        <v/>
      </c>
      <c r="B757" s="2" t="str">
        <f t="shared" si="106"/>
        <v/>
      </c>
      <c r="C757" s="2" t="str">
        <f t="shared" si="101"/>
        <v/>
      </c>
      <c r="D757" s="2" t="str">
        <f t="shared" si="107"/>
        <v/>
      </c>
      <c r="E757" s="2" t="str">
        <f t="shared" si="102"/>
        <v/>
      </c>
      <c r="I757" s="41" t="str">
        <f t="shared" si="103"/>
        <v/>
      </c>
      <c r="K757" s="41" t="str">
        <f t="shared" si="104"/>
        <v/>
      </c>
      <c r="N757" s="2" t="str">
        <f t="shared" si="105"/>
        <v/>
      </c>
      <c r="O757" s="2" t="str">
        <f t="shared" si="108"/>
        <v/>
      </c>
    </row>
    <row r="758" spans="1:15" x14ac:dyDescent="0.25">
      <c r="A758" s="2" t="str">
        <f t="shared" si="100"/>
        <v/>
      </c>
      <c r="B758" s="2" t="str">
        <f t="shared" si="106"/>
        <v/>
      </c>
      <c r="C758" s="2" t="str">
        <f t="shared" si="101"/>
        <v/>
      </c>
      <c r="D758" s="2" t="str">
        <f t="shared" si="107"/>
        <v/>
      </c>
      <c r="E758" s="2" t="str">
        <f t="shared" si="102"/>
        <v/>
      </c>
      <c r="I758" s="41" t="str">
        <f t="shared" si="103"/>
        <v/>
      </c>
      <c r="K758" s="41" t="str">
        <f t="shared" si="104"/>
        <v/>
      </c>
      <c r="N758" s="2" t="str">
        <f t="shared" si="105"/>
        <v/>
      </c>
      <c r="O758" s="2" t="str">
        <f t="shared" si="108"/>
        <v/>
      </c>
    </row>
    <row r="759" spans="1:15" x14ac:dyDescent="0.25">
      <c r="A759" s="2" t="str">
        <f t="shared" si="100"/>
        <v/>
      </c>
      <c r="B759" s="2" t="str">
        <f t="shared" si="106"/>
        <v/>
      </c>
      <c r="C759" s="2" t="str">
        <f t="shared" si="101"/>
        <v/>
      </c>
      <c r="D759" s="2" t="str">
        <f t="shared" si="107"/>
        <v/>
      </c>
      <c r="E759" s="2" t="str">
        <f t="shared" si="102"/>
        <v/>
      </c>
      <c r="I759" s="41" t="str">
        <f t="shared" si="103"/>
        <v/>
      </c>
      <c r="K759" s="41" t="str">
        <f t="shared" si="104"/>
        <v/>
      </c>
      <c r="N759" s="2" t="str">
        <f t="shared" si="105"/>
        <v/>
      </c>
      <c r="O759" s="2" t="str">
        <f t="shared" si="108"/>
        <v/>
      </c>
    </row>
    <row r="760" spans="1:15" x14ac:dyDescent="0.25">
      <c r="A760" s="2" t="str">
        <f t="shared" si="100"/>
        <v/>
      </c>
      <c r="B760" s="2" t="str">
        <f t="shared" si="106"/>
        <v/>
      </c>
      <c r="C760" s="2" t="str">
        <f t="shared" si="101"/>
        <v/>
      </c>
      <c r="D760" s="2" t="str">
        <f t="shared" si="107"/>
        <v/>
      </c>
      <c r="E760" s="2" t="str">
        <f t="shared" si="102"/>
        <v/>
      </c>
      <c r="I760" s="41" t="str">
        <f t="shared" si="103"/>
        <v/>
      </c>
      <c r="K760" s="41" t="str">
        <f t="shared" si="104"/>
        <v/>
      </c>
      <c r="N760" s="2" t="str">
        <f t="shared" si="105"/>
        <v/>
      </c>
      <c r="O760" s="2" t="str">
        <f t="shared" si="108"/>
        <v/>
      </c>
    </row>
    <row r="761" spans="1:15" x14ac:dyDescent="0.25">
      <c r="A761" s="2" t="str">
        <f t="shared" si="100"/>
        <v/>
      </c>
      <c r="B761" s="2" t="str">
        <f t="shared" si="106"/>
        <v/>
      </c>
      <c r="C761" s="2" t="str">
        <f t="shared" si="101"/>
        <v/>
      </c>
      <c r="D761" s="2" t="str">
        <f t="shared" si="107"/>
        <v/>
      </c>
      <c r="E761" s="2" t="str">
        <f t="shared" si="102"/>
        <v/>
      </c>
      <c r="I761" s="41" t="str">
        <f t="shared" si="103"/>
        <v/>
      </c>
      <c r="K761" s="41" t="str">
        <f t="shared" si="104"/>
        <v/>
      </c>
      <c r="N761" s="2" t="str">
        <f t="shared" si="105"/>
        <v/>
      </c>
      <c r="O761" s="2" t="str">
        <f t="shared" si="108"/>
        <v/>
      </c>
    </row>
    <row r="762" spans="1:15" x14ac:dyDescent="0.25">
      <c r="A762" s="2" t="str">
        <f t="shared" si="100"/>
        <v/>
      </c>
      <c r="B762" s="2" t="str">
        <f t="shared" si="106"/>
        <v/>
      </c>
      <c r="C762" s="2" t="str">
        <f t="shared" si="101"/>
        <v/>
      </c>
      <c r="D762" s="2" t="str">
        <f t="shared" si="107"/>
        <v/>
      </c>
      <c r="E762" s="2" t="str">
        <f t="shared" si="102"/>
        <v/>
      </c>
      <c r="I762" s="41" t="str">
        <f t="shared" si="103"/>
        <v/>
      </c>
      <c r="K762" s="41" t="str">
        <f t="shared" si="104"/>
        <v/>
      </c>
      <c r="N762" s="2" t="str">
        <f t="shared" si="105"/>
        <v/>
      </c>
      <c r="O762" s="2" t="str">
        <f t="shared" si="108"/>
        <v/>
      </c>
    </row>
    <row r="763" spans="1:15" x14ac:dyDescent="0.25">
      <c r="A763" s="2" t="str">
        <f t="shared" si="100"/>
        <v/>
      </c>
      <c r="B763" s="2" t="str">
        <f t="shared" si="106"/>
        <v/>
      </c>
      <c r="C763" s="2" t="str">
        <f t="shared" si="101"/>
        <v/>
      </c>
      <c r="D763" s="2" t="str">
        <f t="shared" si="107"/>
        <v/>
      </c>
      <c r="E763" s="2" t="str">
        <f t="shared" si="102"/>
        <v/>
      </c>
      <c r="I763" s="41" t="str">
        <f t="shared" si="103"/>
        <v/>
      </c>
      <c r="K763" s="41" t="str">
        <f t="shared" si="104"/>
        <v/>
      </c>
      <c r="N763" s="2" t="str">
        <f t="shared" si="105"/>
        <v/>
      </c>
      <c r="O763" s="2" t="str">
        <f t="shared" si="108"/>
        <v/>
      </c>
    </row>
    <row r="764" spans="1:15" x14ac:dyDescent="0.25">
      <c r="A764" s="2" t="str">
        <f t="shared" si="100"/>
        <v/>
      </c>
      <c r="B764" s="2" t="str">
        <f t="shared" si="106"/>
        <v/>
      </c>
      <c r="C764" s="2" t="str">
        <f t="shared" si="101"/>
        <v/>
      </c>
      <c r="D764" s="2" t="str">
        <f t="shared" si="107"/>
        <v/>
      </c>
      <c r="E764" s="2" t="str">
        <f t="shared" si="102"/>
        <v/>
      </c>
      <c r="I764" s="41" t="str">
        <f t="shared" si="103"/>
        <v/>
      </c>
      <c r="K764" s="41" t="str">
        <f t="shared" si="104"/>
        <v/>
      </c>
      <c r="N764" s="2" t="str">
        <f t="shared" si="105"/>
        <v/>
      </c>
      <c r="O764" s="2" t="str">
        <f t="shared" si="108"/>
        <v/>
      </c>
    </row>
    <row r="765" spans="1:15" x14ac:dyDescent="0.25">
      <c r="A765" s="2" t="str">
        <f t="shared" si="100"/>
        <v/>
      </c>
      <c r="B765" s="2" t="str">
        <f t="shared" si="106"/>
        <v/>
      </c>
      <c r="C765" s="2" t="str">
        <f t="shared" si="101"/>
        <v/>
      </c>
      <c r="D765" s="2" t="str">
        <f t="shared" si="107"/>
        <v/>
      </c>
      <c r="E765" s="2" t="str">
        <f t="shared" si="102"/>
        <v/>
      </c>
      <c r="I765" s="41" t="str">
        <f t="shared" si="103"/>
        <v/>
      </c>
      <c r="K765" s="41" t="str">
        <f t="shared" si="104"/>
        <v/>
      </c>
      <c r="N765" s="2" t="str">
        <f t="shared" si="105"/>
        <v/>
      </c>
      <c r="O765" s="2" t="str">
        <f t="shared" si="108"/>
        <v/>
      </c>
    </row>
    <row r="766" spans="1:15" x14ac:dyDescent="0.25">
      <c r="A766" s="2" t="str">
        <f t="shared" si="100"/>
        <v/>
      </c>
      <c r="B766" s="2" t="str">
        <f t="shared" si="106"/>
        <v/>
      </c>
      <c r="C766" s="2" t="str">
        <f t="shared" si="101"/>
        <v/>
      </c>
      <c r="D766" s="2" t="str">
        <f t="shared" si="107"/>
        <v/>
      </c>
      <c r="E766" s="2" t="str">
        <f t="shared" si="102"/>
        <v/>
      </c>
      <c r="I766" s="41" t="str">
        <f t="shared" si="103"/>
        <v/>
      </c>
      <c r="K766" s="41" t="str">
        <f t="shared" si="104"/>
        <v/>
      </c>
      <c r="N766" s="2" t="str">
        <f t="shared" si="105"/>
        <v/>
      </c>
      <c r="O766" s="2" t="str">
        <f t="shared" si="108"/>
        <v/>
      </c>
    </row>
    <row r="767" spans="1:15" x14ac:dyDescent="0.25">
      <c r="A767" s="2" t="str">
        <f t="shared" si="100"/>
        <v/>
      </c>
      <c r="B767" s="2" t="str">
        <f t="shared" si="106"/>
        <v/>
      </c>
      <c r="C767" s="2" t="str">
        <f t="shared" si="101"/>
        <v/>
      </c>
      <c r="D767" s="2" t="str">
        <f t="shared" si="107"/>
        <v/>
      </c>
      <c r="E767" s="2" t="str">
        <f t="shared" si="102"/>
        <v/>
      </c>
      <c r="I767" s="41" t="str">
        <f t="shared" si="103"/>
        <v/>
      </c>
      <c r="K767" s="41" t="str">
        <f t="shared" si="104"/>
        <v/>
      </c>
      <c r="N767" s="2" t="str">
        <f t="shared" si="105"/>
        <v/>
      </c>
      <c r="O767" s="2" t="str">
        <f t="shared" si="108"/>
        <v/>
      </c>
    </row>
    <row r="768" spans="1:15" x14ac:dyDescent="0.25">
      <c r="A768" s="2" t="str">
        <f t="shared" si="100"/>
        <v/>
      </c>
      <c r="B768" s="2" t="str">
        <f t="shared" si="106"/>
        <v/>
      </c>
      <c r="C768" s="2" t="str">
        <f t="shared" si="101"/>
        <v/>
      </c>
      <c r="D768" s="2" t="str">
        <f t="shared" si="107"/>
        <v/>
      </c>
      <c r="E768" s="2" t="str">
        <f t="shared" si="102"/>
        <v/>
      </c>
      <c r="I768" s="41" t="str">
        <f t="shared" si="103"/>
        <v/>
      </c>
      <c r="K768" s="41" t="str">
        <f t="shared" si="104"/>
        <v/>
      </c>
      <c r="N768" s="2" t="str">
        <f t="shared" si="105"/>
        <v/>
      </c>
      <c r="O768" s="2" t="str">
        <f t="shared" si="108"/>
        <v/>
      </c>
    </row>
    <row r="769" spans="1:15" x14ac:dyDescent="0.25">
      <c r="A769" s="2" t="str">
        <f t="shared" si="100"/>
        <v/>
      </c>
      <c r="B769" s="2" t="str">
        <f t="shared" si="106"/>
        <v/>
      </c>
      <c r="C769" s="2" t="str">
        <f t="shared" si="101"/>
        <v/>
      </c>
      <c r="D769" s="2" t="str">
        <f t="shared" si="107"/>
        <v/>
      </c>
      <c r="E769" s="2" t="str">
        <f t="shared" si="102"/>
        <v/>
      </c>
      <c r="I769" s="41" t="str">
        <f t="shared" si="103"/>
        <v/>
      </c>
      <c r="K769" s="41" t="str">
        <f t="shared" si="104"/>
        <v/>
      </c>
      <c r="N769" s="2" t="str">
        <f t="shared" si="105"/>
        <v/>
      </c>
      <c r="O769" s="2" t="str">
        <f t="shared" si="108"/>
        <v/>
      </c>
    </row>
    <row r="770" spans="1:15" x14ac:dyDescent="0.25">
      <c r="A770" s="2" t="str">
        <f t="shared" ref="A770:A833" si="109">IF(F770&lt;&gt;"",F770&amp;": "&amp;O770&amp;"/"&amp;G770&amp;L770,"")</f>
        <v/>
      </c>
      <c r="B770" s="2" t="str">
        <f t="shared" si="106"/>
        <v/>
      </c>
      <c r="C770" s="2" t="str">
        <f t="shared" ref="C770:C833" si="110">IFERROR(VLOOKUP(F770&amp;": "&amp;O770&amp;"/"&amp;G770&amp;L770+1,Awards_Index,2,FALSE),"")</f>
        <v/>
      </c>
      <c r="D770" s="2" t="str">
        <f t="shared" si="107"/>
        <v/>
      </c>
      <c r="E770" s="2" t="str">
        <f t="shared" ref="E770:E833" si="111">IF(D770="X",F770&amp;": "&amp;O770&amp;"/"&amp;G770,"")</f>
        <v/>
      </c>
      <c r="I770" s="41" t="str">
        <f t="shared" ref="I770:I833" si="112">IF(H770&lt;&gt;"",IF(P770&lt;CONV_Date,"Yes","No"),"")</f>
        <v/>
      </c>
      <c r="K770" s="41" t="str">
        <f t="shared" ref="K770:K833" si="113">IF(I770="Yes",IF(E770&lt;&gt;"",VLOOKUP(J770,Legacy_Data,4,FALSE),""),"")</f>
        <v/>
      </c>
      <c r="N770" s="2" t="str">
        <f t="shared" ref="N770:N833" si="114">IFERROR(VLOOKUP(M770,TRMN_Branches,3,FALSE),"")</f>
        <v/>
      </c>
      <c r="O770" s="2" t="str">
        <f t="shared" si="108"/>
        <v/>
      </c>
    </row>
    <row r="771" spans="1:15" x14ac:dyDescent="0.25">
      <c r="A771" s="2" t="str">
        <f t="shared" si="109"/>
        <v/>
      </c>
      <c r="B771" s="2" t="str">
        <f t="shared" ref="B771:B834" si="115">IF(A771&lt;&gt;"","X","")</f>
        <v/>
      </c>
      <c r="C771" s="2" t="str">
        <f t="shared" si="110"/>
        <v/>
      </c>
      <c r="D771" s="2" t="str">
        <f t="shared" ref="D771:D834" si="116">IF(A771&lt;&gt;"",IF(C771&lt;&gt;"X","X",""),"")</f>
        <v/>
      </c>
      <c r="E771" s="2" t="str">
        <f t="shared" si="111"/>
        <v/>
      </c>
      <c r="I771" s="41" t="str">
        <f t="shared" si="112"/>
        <v/>
      </c>
      <c r="K771" s="41" t="str">
        <f t="shared" si="113"/>
        <v/>
      </c>
      <c r="N771" s="2" t="str">
        <f t="shared" si="114"/>
        <v/>
      </c>
      <c r="O771" s="2" t="str">
        <f t="shared" ref="O771:O834" si="117">IF(F771&lt;&gt;"",IF(L771&lt;5,N771,N771&amp;"(I)"),"")</f>
        <v/>
      </c>
    </row>
    <row r="772" spans="1:15" x14ac:dyDescent="0.25">
      <c r="A772" s="2" t="str">
        <f t="shared" si="109"/>
        <v/>
      </c>
      <c r="B772" s="2" t="str">
        <f t="shared" si="115"/>
        <v/>
      </c>
      <c r="C772" s="2" t="str">
        <f t="shared" si="110"/>
        <v/>
      </c>
      <c r="D772" s="2" t="str">
        <f t="shared" si="116"/>
        <v/>
      </c>
      <c r="E772" s="2" t="str">
        <f t="shared" si="111"/>
        <v/>
      </c>
      <c r="I772" s="41" t="str">
        <f t="shared" si="112"/>
        <v/>
      </c>
      <c r="K772" s="41" t="str">
        <f t="shared" si="113"/>
        <v/>
      </c>
      <c r="N772" s="2" t="str">
        <f t="shared" si="114"/>
        <v/>
      </c>
      <c r="O772" s="2" t="str">
        <f t="shared" si="117"/>
        <v/>
      </c>
    </row>
    <row r="773" spans="1:15" x14ac:dyDescent="0.25">
      <c r="A773" s="2" t="str">
        <f t="shared" si="109"/>
        <v/>
      </c>
      <c r="B773" s="2" t="str">
        <f t="shared" si="115"/>
        <v/>
      </c>
      <c r="C773" s="2" t="str">
        <f t="shared" si="110"/>
        <v/>
      </c>
      <c r="D773" s="2" t="str">
        <f t="shared" si="116"/>
        <v/>
      </c>
      <c r="E773" s="2" t="str">
        <f t="shared" si="111"/>
        <v/>
      </c>
      <c r="I773" s="41" t="str">
        <f t="shared" si="112"/>
        <v/>
      </c>
      <c r="K773" s="41" t="str">
        <f t="shared" si="113"/>
        <v/>
      </c>
      <c r="N773" s="2" t="str">
        <f t="shared" si="114"/>
        <v/>
      </c>
      <c r="O773" s="2" t="str">
        <f t="shared" si="117"/>
        <v/>
      </c>
    </row>
    <row r="774" spans="1:15" x14ac:dyDescent="0.25">
      <c r="A774" s="2" t="str">
        <f t="shared" si="109"/>
        <v/>
      </c>
      <c r="B774" s="2" t="str">
        <f t="shared" si="115"/>
        <v/>
      </c>
      <c r="C774" s="2" t="str">
        <f t="shared" si="110"/>
        <v/>
      </c>
      <c r="D774" s="2" t="str">
        <f t="shared" si="116"/>
        <v/>
      </c>
      <c r="E774" s="2" t="str">
        <f t="shared" si="111"/>
        <v/>
      </c>
      <c r="I774" s="41" t="str">
        <f t="shared" si="112"/>
        <v/>
      </c>
      <c r="K774" s="41" t="str">
        <f t="shared" si="113"/>
        <v/>
      </c>
      <c r="N774" s="2" t="str">
        <f t="shared" si="114"/>
        <v/>
      </c>
      <c r="O774" s="2" t="str">
        <f t="shared" si="117"/>
        <v/>
      </c>
    </row>
    <row r="775" spans="1:15" x14ac:dyDescent="0.25">
      <c r="A775" s="2" t="str">
        <f t="shared" si="109"/>
        <v/>
      </c>
      <c r="B775" s="2" t="str">
        <f t="shared" si="115"/>
        <v/>
      </c>
      <c r="C775" s="2" t="str">
        <f t="shared" si="110"/>
        <v/>
      </c>
      <c r="D775" s="2" t="str">
        <f t="shared" si="116"/>
        <v/>
      </c>
      <c r="E775" s="2" t="str">
        <f t="shared" si="111"/>
        <v/>
      </c>
      <c r="I775" s="41" t="str">
        <f t="shared" si="112"/>
        <v/>
      </c>
      <c r="K775" s="41" t="str">
        <f t="shared" si="113"/>
        <v/>
      </c>
      <c r="N775" s="2" t="str">
        <f t="shared" si="114"/>
        <v/>
      </c>
      <c r="O775" s="2" t="str">
        <f t="shared" si="117"/>
        <v/>
      </c>
    </row>
    <row r="776" spans="1:15" x14ac:dyDescent="0.25">
      <c r="A776" s="2" t="str">
        <f t="shared" si="109"/>
        <v/>
      </c>
      <c r="B776" s="2" t="str">
        <f t="shared" si="115"/>
        <v/>
      </c>
      <c r="C776" s="2" t="str">
        <f t="shared" si="110"/>
        <v/>
      </c>
      <c r="D776" s="2" t="str">
        <f t="shared" si="116"/>
        <v/>
      </c>
      <c r="E776" s="2" t="str">
        <f t="shared" si="111"/>
        <v/>
      </c>
      <c r="I776" s="41" t="str">
        <f t="shared" si="112"/>
        <v/>
      </c>
      <c r="K776" s="41" t="str">
        <f t="shared" si="113"/>
        <v/>
      </c>
      <c r="N776" s="2" t="str">
        <f t="shared" si="114"/>
        <v/>
      </c>
      <c r="O776" s="2" t="str">
        <f t="shared" si="117"/>
        <v/>
      </c>
    </row>
    <row r="777" spans="1:15" x14ac:dyDescent="0.25">
      <c r="A777" s="2" t="str">
        <f t="shared" si="109"/>
        <v/>
      </c>
      <c r="B777" s="2" t="str">
        <f t="shared" si="115"/>
        <v/>
      </c>
      <c r="C777" s="2" t="str">
        <f t="shared" si="110"/>
        <v/>
      </c>
      <c r="D777" s="2" t="str">
        <f t="shared" si="116"/>
        <v/>
      </c>
      <c r="E777" s="2" t="str">
        <f t="shared" si="111"/>
        <v/>
      </c>
      <c r="I777" s="41" t="str">
        <f t="shared" si="112"/>
        <v/>
      </c>
      <c r="K777" s="41" t="str">
        <f t="shared" si="113"/>
        <v/>
      </c>
      <c r="N777" s="2" t="str">
        <f t="shared" si="114"/>
        <v/>
      </c>
      <c r="O777" s="2" t="str">
        <f t="shared" si="117"/>
        <v/>
      </c>
    </row>
    <row r="778" spans="1:15" x14ac:dyDescent="0.25">
      <c r="A778" s="2" t="str">
        <f t="shared" si="109"/>
        <v/>
      </c>
      <c r="B778" s="2" t="str">
        <f t="shared" si="115"/>
        <v/>
      </c>
      <c r="C778" s="2" t="str">
        <f t="shared" si="110"/>
        <v/>
      </c>
      <c r="D778" s="2" t="str">
        <f t="shared" si="116"/>
        <v/>
      </c>
      <c r="E778" s="2" t="str">
        <f t="shared" si="111"/>
        <v/>
      </c>
      <c r="I778" s="41" t="str">
        <f t="shared" si="112"/>
        <v/>
      </c>
      <c r="K778" s="41" t="str">
        <f t="shared" si="113"/>
        <v/>
      </c>
      <c r="N778" s="2" t="str">
        <f t="shared" si="114"/>
        <v/>
      </c>
      <c r="O778" s="2" t="str">
        <f t="shared" si="117"/>
        <v/>
      </c>
    </row>
    <row r="779" spans="1:15" x14ac:dyDescent="0.25">
      <c r="A779" s="2" t="str">
        <f t="shared" si="109"/>
        <v/>
      </c>
      <c r="B779" s="2" t="str">
        <f t="shared" si="115"/>
        <v/>
      </c>
      <c r="C779" s="2" t="str">
        <f t="shared" si="110"/>
        <v/>
      </c>
      <c r="D779" s="2" t="str">
        <f t="shared" si="116"/>
        <v/>
      </c>
      <c r="E779" s="2" t="str">
        <f t="shared" si="111"/>
        <v/>
      </c>
      <c r="I779" s="41" t="str">
        <f t="shared" si="112"/>
        <v/>
      </c>
      <c r="K779" s="41" t="str">
        <f t="shared" si="113"/>
        <v/>
      </c>
      <c r="N779" s="2" t="str">
        <f t="shared" si="114"/>
        <v/>
      </c>
      <c r="O779" s="2" t="str">
        <f t="shared" si="117"/>
        <v/>
      </c>
    </row>
    <row r="780" spans="1:15" x14ac:dyDescent="0.25">
      <c r="A780" s="2" t="str">
        <f t="shared" si="109"/>
        <v/>
      </c>
      <c r="B780" s="2" t="str">
        <f t="shared" si="115"/>
        <v/>
      </c>
      <c r="C780" s="2" t="str">
        <f t="shared" si="110"/>
        <v/>
      </c>
      <c r="D780" s="2" t="str">
        <f t="shared" si="116"/>
        <v/>
      </c>
      <c r="E780" s="2" t="str">
        <f t="shared" si="111"/>
        <v/>
      </c>
      <c r="I780" s="41" t="str">
        <f t="shared" si="112"/>
        <v/>
      </c>
      <c r="K780" s="41" t="str">
        <f t="shared" si="113"/>
        <v/>
      </c>
      <c r="N780" s="2" t="str">
        <f t="shared" si="114"/>
        <v/>
      </c>
      <c r="O780" s="2" t="str">
        <f t="shared" si="117"/>
        <v/>
      </c>
    </row>
    <row r="781" spans="1:15" x14ac:dyDescent="0.25">
      <c r="A781" s="2" t="str">
        <f t="shared" si="109"/>
        <v/>
      </c>
      <c r="B781" s="2" t="str">
        <f t="shared" si="115"/>
        <v/>
      </c>
      <c r="C781" s="2" t="str">
        <f t="shared" si="110"/>
        <v/>
      </c>
      <c r="D781" s="2" t="str">
        <f t="shared" si="116"/>
        <v/>
      </c>
      <c r="E781" s="2" t="str">
        <f t="shared" si="111"/>
        <v/>
      </c>
      <c r="I781" s="41" t="str">
        <f t="shared" si="112"/>
        <v/>
      </c>
      <c r="K781" s="41" t="str">
        <f t="shared" si="113"/>
        <v/>
      </c>
      <c r="N781" s="2" t="str">
        <f t="shared" si="114"/>
        <v/>
      </c>
      <c r="O781" s="2" t="str">
        <f t="shared" si="117"/>
        <v/>
      </c>
    </row>
    <row r="782" spans="1:15" x14ac:dyDescent="0.25">
      <c r="A782" s="2" t="str">
        <f t="shared" si="109"/>
        <v/>
      </c>
      <c r="B782" s="2" t="str">
        <f t="shared" si="115"/>
        <v/>
      </c>
      <c r="C782" s="2" t="str">
        <f t="shared" si="110"/>
        <v/>
      </c>
      <c r="D782" s="2" t="str">
        <f t="shared" si="116"/>
        <v/>
      </c>
      <c r="E782" s="2" t="str">
        <f t="shared" si="111"/>
        <v/>
      </c>
      <c r="I782" s="41" t="str">
        <f t="shared" si="112"/>
        <v/>
      </c>
      <c r="K782" s="41" t="str">
        <f t="shared" si="113"/>
        <v/>
      </c>
      <c r="N782" s="2" t="str">
        <f t="shared" si="114"/>
        <v/>
      </c>
      <c r="O782" s="2" t="str">
        <f t="shared" si="117"/>
        <v/>
      </c>
    </row>
    <row r="783" spans="1:15" x14ac:dyDescent="0.25">
      <c r="A783" s="2" t="str">
        <f t="shared" si="109"/>
        <v/>
      </c>
      <c r="B783" s="2" t="str">
        <f t="shared" si="115"/>
        <v/>
      </c>
      <c r="C783" s="2" t="str">
        <f t="shared" si="110"/>
        <v/>
      </c>
      <c r="D783" s="2" t="str">
        <f t="shared" si="116"/>
        <v/>
      </c>
      <c r="E783" s="2" t="str">
        <f t="shared" si="111"/>
        <v/>
      </c>
      <c r="I783" s="41" t="str">
        <f t="shared" si="112"/>
        <v/>
      </c>
      <c r="K783" s="41" t="str">
        <f t="shared" si="113"/>
        <v/>
      </c>
      <c r="N783" s="2" t="str">
        <f t="shared" si="114"/>
        <v/>
      </c>
      <c r="O783" s="2" t="str">
        <f t="shared" si="117"/>
        <v/>
      </c>
    </row>
    <row r="784" spans="1:15" x14ac:dyDescent="0.25">
      <c r="A784" s="2" t="str">
        <f t="shared" si="109"/>
        <v/>
      </c>
      <c r="B784" s="2" t="str">
        <f t="shared" si="115"/>
        <v/>
      </c>
      <c r="C784" s="2" t="str">
        <f t="shared" si="110"/>
        <v/>
      </c>
      <c r="D784" s="2" t="str">
        <f t="shared" si="116"/>
        <v/>
      </c>
      <c r="E784" s="2" t="str">
        <f t="shared" si="111"/>
        <v/>
      </c>
      <c r="I784" s="41" t="str">
        <f t="shared" si="112"/>
        <v/>
      </c>
      <c r="K784" s="41" t="str">
        <f t="shared" si="113"/>
        <v/>
      </c>
      <c r="N784" s="2" t="str">
        <f t="shared" si="114"/>
        <v/>
      </c>
      <c r="O784" s="2" t="str">
        <f t="shared" si="117"/>
        <v/>
      </c>
    </row>
    <row r="785" spans="1:15" x14ac:dyDescent="0.25">
      <c r="A785" s="2" t="str">
        <f t="shared" si="109"/>
        <v/>
      </c>
      <c r="B785" s="2" t="str">
        <f t="shared" si="115"/>
        <v/>
      </c>
      <c r="C785" s="2" t="str">
        <f t="shared" si="110"/>
        <v/>
      </c>
      <c r="D785" s="2" t="str">
        <f t="shared" si="116"/>
        <v/>
      </c>
      <c r="E785" s="2" t="str">
        <f t="shared" si="111"/>
        <v/>
      </c>
      <c r="I785" s="41" t="str">
        <f t="shared" si="112"/>
        <v/>
      </c>
      <c r="K785" s="41" t="str">
        <f t="shared" si="113"/>
        <v/>
      </c>
      <c r="N785" s="2" t="str">
        <f t="shared" si="114"/>
        <v/>
      </c>
      <c r="O785" s="2" t="str">
        <f t="shared" si="117"/>
        <v/>
      </c>
    </row>
    <row r="786" spans="1:15" x14ac:dyDescent="0.25">
      <c r="A786" s="2" t="str">
        <f t="shared" si="109"/>
        <v/>
      </c>
      <c r="B786" s="2" t="str">
        <f t="shared" si="115"/>
        <v/>
      </c>
      <c r="C786" s="2" t="str">
        <f t="shared" si="110"/>
        <v/>
      </c>
      <c r="D786" s="2" t="str">
        <f t="shared" si="116"/>
        <v/>
      </c>
      <c r="E786" s="2" t="str">
        <f t="shared" si="111"/>
        <v/>
      </c>
      <c r="I786" s="41" t="str">
        <f t="shared" si="112"/>
        <v/>
      </c>
      <c r="K786" s="41" t="str">
        <f t="shared" si="113"/>
        <v/>
      </c>
      <c r="N786" s="2" t="str">
        <f t="shared" si="114"/>
        <v/>
      </c>
      <c r="O786" s="2" t="str">
        <f t="shared" si="117"/>
        <v/>
      </c>
    </row>
    <row r="787" spans="1:15" x14ac:dyDescent="0.25">
      <c r="A787" s="2" t="str">
        <f t="shared" si="109"/>
        <v/>
      </c>
      <c r="B787" s="2" t="str">
        <f t="shared" si="115"/>
        <v/>
      </c>
      <c r="C787" s="2" t="str">
        <f t="shared" si="110"/>
        <v/>
      </c>
      <c r="D787" s="2" t="str">
        <f t="shared" si="116"/>
        <v/>
      </c>
      <c r="E787" s="2" t="str">
        <f t="shared" si="111"/>
        <v/>
      </c>
      <c r="I787" s="41" t="str">
        <f t="shared" si="112"/>
        <v/>
      </c>
      <c r="K787" s="41" t="str">
        <f t="shared" si="113"/>
        <v/>
      </c>
      <c r="N787" s="2" t="str">
        <f t="shared" si="114"/>
        <v/>
      </c>
      <c r="O787" s="2" t="str">
        <f t="shared" si="117"/>
        <v/>
      </c>
    </row>
    <row r="788" spans="1:15" x14ac:dyDescent="0.25">
      <c r="A788" s="2" t="str">
        <f t="shared" si="109"/>
        <v/>
      </c>
      <c r="B788" s="2" t="str">
        <f t="shared" si="115"/>
        <v/>
      </c>
      <c r="C788" s="2" t="str">
        <f t="shared" si="110"/>
        <v/>
      </c>
      <c r="D788" s="2" t="str">
        <f t="shared" si="116"/>
        <v/>
      </c>
      <c r="E788" s="2" t="str">
        <f t="shared" si="111"/>
        <v/>
      </c>
      <c r="I788" s="41" t="str">
        <f t="shared" si="112"/>
        <v/>
      </c>
      <c r="K788" s="41" t="str">
        <f t="shared" si="113"/>
        <v/>
      </c>
      <c r="N788" s="2" t="str">
        <f t="shared" si="114"/>
        <v/>
      </c>
      <c r="O788" s="2" t="str">
        <f t="shared" si="117"/>
        <v/>
      </c>
    </row>
    <row r="789" spans="1:15" x14ac:dyDescent="0.25">
      <c r="A789" s="2" t="str">
        <f t="shared" si="109"/>
        <v/>
      </c>
      <c r="B789" s="2" t="str">
        <f t="shared" si="115"/>
        <v/>
      </c>
      <c r="C789" s="2" t="str">
        <f t="shared" si="110"/>
        <v/>
      </c>
      <c r="D789" s="2" t="str">
        <f t="shared" si="116"/>
        <v/>
      </c>
      <c r="E789" s="2" t="str">
        <f t="shared" si="111"/>
        <v/>
      </c>
      <c r="I789" s="41" t="str">
        <f t="shared" si="112"/>
        <v/>
      </c>
      <c r="K789" s="41" t="str">
        <f t="shared" si="113"/>
        <v/>
      </c>
      <c r="N789" s="2" t="str">
        <f t="shared" si="114"/>
        <v/>
      </c>
      <c r="O789" s="2" t="str">
        <f t="shared" si="117"/>
        <v/>
      </c>
    </row>
    <row r="790" spans="1:15" x14ac:dyDescent="0.25">
      <c r="A790" s="2" t="str">
        <f t="shared" si="109"/>
        <v/>
      </c>
      <c r="B790" s="2" t="str">
        <f t="shared" si="115"/>
        <v/>
      </c>
      <c r="C790" s="2" t="str">
        <f t="shared" si="110"/>
        <v/>
      </c>
      <c r="D790" s="2" t="str">
        <f t="shared" si="116"/>
        <v/>
      </c>
      <c r="E790" s="2" t="str">
        <f t="shared" si="111"/>
        <v/>
      </c>
      <c r="I790" s="41" t="str">
        <f t="shared" si="112"/>
        <v/>
      </c>
      <c r="K790" s="41" t="str">
        <f t="shared" si="113"/>
        <v/>
      </c>
      <c r="N790" s="2" t="str">
        <f t="shared" si="114"/>
        <v/>
      </c>
      <c r="O790" s="2" t="str">
        <f t="shared" si="117"/>
        <v/>
      </c>
    </row>
    <row r="791" spans="1:15" x14ac:dyDescent="0.25">
      <c r="A791" s="2" t="str">
        <f t="shared" si="109"/>
        <v/>
      </c>
      <c r="B791" s="2" t="str">
        <f t="shared" si="115"/>
        <v/>
      </c>
      <c r="C791" s="2" t="str">
        <f t="shared" si="110"/>
        <v/>
      </c>
      <c r="D791" s="2" t="str">
        <f t="shared" si="116"/>
        <v/>
      </c>
      <c r="E791" s="2" t="str">
        <f t="shared" si="111"/>
        <v/>
      </c>
      <c r="I791" s="41" t="str">
        <f t="shared" si="112"/>
        <v/>
      </c>
      <c r="K791" s="41" t="str">
        <f t="shared" si="113"/>
        <v/>
      </c>
      <c r="N791" s="2" t="str">
        <f t="shared" si="114"/>
        <v/>
      </c>
      <c r="O791" s="2" t="str">
        <f t="shared" si="117"/>
        <v/>
      </c>
    </row>
    <row r="792" spans="1:15" x14ac:dyDescent="0.25">
      <c r="A792" s="2" t="str">
        <f t="shared" si="109"/>
        <v/>
      </c>
      <c r="B792" s="2" t="str">
        <f t="shared" si="115"/>
        <v/>
      </c>
      <c r="C792" s="2" t="str">
        <f t="shared" si="110"/>
        <v/>
      </c>
      <c r="D792" s="2" t="str">
        <f t="shared" si="116"/>
        <v/>
      </c>
      <c r="E792" s="2" t="str">
        <f t="shared" si="111"/>
        <v/>
      </c>
      <c r="I792" s="41" t="str">
        <f t="shared" si="112"/>
        <v/>
      </c>
      <c r="K792" s="41" t="str">
        <f t="shared" si="113"/>
        <v/>
      </c>
      <c r="N792" s="2" t="str">
        <f t="shared" si="114"/>
        <v/>
      </c>
      <c r="O792" s="2" t="str">
        <f t="shared" si="117"/>
        <v/>
      </c>
    </row>
    <row r="793" spans="1:15" x14ac:dyDescent="0.25">
      <c r="A793" s="2" t="str">
        <f t="shared" si="109"/>
        <v/>
      </c>
      <c r="B793" s="2" t="str">
        <f t="shared" si="115"/>
        <v/>
      </c>
      <c r="C793" s="2" t="str">
        <f t="shared" si="110"/>
        <v/>
      </c>
      <c r="D793" s="2" t="str">
        <f t="shared" si="116"/>
        <v/>
      </c>
      <c r="E793" s="2" t="str">
        <f t="shared" si="111"/>
        <v/>
      </c>
      <c r="I793" s="41" t="str">
        <f t="shared" si="112"/>
        <v/>
      </c>
      <c r="K793" s="41" t="str">
        <f t="shared" si="113"/>
        <v/>
      </c>
      <c r="N793" s="2" t="str">
        <f t="shared" si="114"/>
        <v/>
      </c>
      <c r="O793" s="2" t="str">
        <f t="shared" si="117"/>
        <v/>
      </c>
    </row>
    <row r="794" spans="1:15" x14ac:dyDescent="0.25">
      <c r="A794" s="2" t="str">
        <f t="shared" si="109"/>
        <v/>
      </c>
      <c r="B794" s="2" t="str">
        <f t="shared" si="115"/>
        <v/>
      </c>
      <c r="C794" s="2" t="str">
        <f t="shared" si="110"/>
        <v/>
      </c>
      <c r="D794" s="2" t="str">
        <f t="shared" si="116"/>
        <v/>
      </c>
      <c r="E794" s="2" t="str">
        <f t="shared" si="111"/>
        <v/>
      </c>
      <c r="I794" s="41" t="str">
        <f t="shared" si="112"/>
        <v/>
      </c>
      <c r="K794" s="41" t="str">
        <f t="shared" si="113"/>
        <v/>
      </c>
      <c r="N794" s="2" t="str">
        <f t="shared" si="114"/>
        <v/>
      </c>
      <c r="O794" s="2" t="str">
        <f t="shared" si="117"/>
        <v/>
      </c>
    </row>
    <row r="795" spans="1:15" x14ac:dyDescent="0.25">
      <c r="A795" s="2" t="str">
        <f t="shared" si="109"/>
        <v/>
      </c>
      <c r="B795" s="2" t="str">
        <f t="shared" si="115"/>
        <v/>
      </c>
      <c r="C795" s="2" t="str">
        <f t="shared" si="110"/>
        <v/>
      </c>
      <c r="D795" s="2" t="str">
        <f t="shared" si="116"/>
        <v/>
      </c>
      <c r="E795" s="2" t="str">
        <f t="shared" si="111"/>
        <v/>
      </c>
      <c r="I795" s="41" t="str">
        <f t="shared" si="112"/>
        <v/>
      </c>
      <c r="K795" s="41" t="str">
        <f t="shared" si="113"/>
        <v/>
      </c>
      <c r="N795" s="2" t="str">
        <f t="shared" si="114"/>
        <v/>
      </c>
      <c r="O795" s="2" t="str">
        <f t="shared" si="117"/>
        <v/>
      </c>
    </row>
    <row r="796" spans="1:15" x14ac:dyDescent="0.25">
      <c r="A796" s="2" t="str">
        <f t="shared" si="109"/>
        <v/>
      </c>
      <c r="B796" s="2" t="str">
        <f t="shared" si="115"/>
        <v/>
      </c>
      <c r="C796" s="2" t="str">
        <f t="shared" si="110"/>
        <v/>
      </c>
      <c r="D796" s="2" t="str">
        <f t="shared" si="116"/>
        <v/>
      </c>
      <c r="E796" s="2" t="str">
        <f t="shared" si="111"/>
        <v/>
      </c>
      <c r="I796" s="41" t="str">
        <f t="shared" si="112"/>
        <v/>
      </c>
      <c r="K796" s="41" t="str">
        <f t="shared" si="113"/>
        <v/>
      </c>
      <c r="N796" s="2" t="str">
        <f t="shared" si="114"/>
        <v/>
      </c>
      <c r="O796" s="2" t="str">
        <f t="shared" si="117"/>
        <v/>
      </c>
    </row>
    <row r="797" spans="1:15" x14ac:dyDescent="0.25">
      <c r="A797" s="2" t="str">
        <f t="shared" si="109"/>
        <v/>
      </c>
      <c r="B797" s="2" t="str">
        <f t="shared" si="115"/>
        <v/>
      </c>
      <c r="C797" s="2" t="str">
        <f t="shared" si="110"/>
        <v/>
      </c>
      <c r="D797" s="2" t="str">
        <f t="shared" si="116"/>
        <v/>
      </c>
      <c r="E797" s="2" t="str">
        <f t="shared" si="111"/>
        <v/>
      </c>
      <c r="I797" s="41" t="str">
        <f t="shared" si="112"/>
        <v/>
      </c>
      <c r="K797" s="41" t="str">
        <f t="shared" si="113"/>
        <v/>
      </c>
      <c r="N797" s="2" t="str">
        <f t="shared" si="114"/>
        <v/>
      </c>
      <c r="O797" s="2" t="str">
        <f t="shared" si="117"/>
        <v/>
      </c>
    </row>
    <row r="798" spans="1:15" x14ac:dyDescent="0.25">
      <c r="A798" s="2" t="str">
        <f t="shared" si="109"/>
        <v/>
      </c>
      <c r="B798" s="2" t="str">
        <f t="shared" si="115"/>
        <v/>
      </c>
      <c r="C798" s="2" t="str">
        <f t="shared" si="110"/>
        <v/>
      </c>
      <c r="D798" s="2" t="str">
        <f t="shared" si="116"/>
        <v/>
      </c>
      <c r="E798" s="2" t="str">
        <f t="shared" si="111"/>
        <v/>
      </c>
      <c r="I798" s="41" t="str">
        <f t="shared" si="112"/>
        <v/>
      </c>
      <c r="K798" s="41" t="str">
        <f t="shared" si="113"/>
        <v/>
      </c>
      <c r="N798" s="2" t="str">
        <f t="shared" si="114"/>
        <v/>
      </c>
      <c r="O798" s="2" t="str">
        <f t="shared" si="117"/>
        <v/>
      </c>
    </row>
    <row r="799" spans="1:15" x14ac:dyDescent="0.25">
      <c r="A799" s="2" t="str">
        <f t="shared" si="109"/>
        <v/>
      </c>
      <c r="B799" s="2" t="str">
        <f t="shared" si="115"/>
        <v/>
      </c>
      <c r="C799" s="2" t="str">
        <f t="shared" si="110"/>
        <v/>
      </c>
      <c r="D799" s="2" t="str">
        <f t="shared" si="116"/>
        <v/>
      </c>
      <c r="E799" s="2" t="str">
        <f t="shared" si="111"/>
        <v/>
      </c>
      <c r="I799" s="41" t="str">
        <f t="shared" si="112"/>
        <v/>
      </c>
      <c r="K799" s="41" t="str">
        <f t="shared" si="113"/>
        <v/>
      </c>
      <c r="N799" s="2" t="str">
        <f t="shared" si="114"/>
        <v/>
      </c>
      <c r="O799" s="2" t="str">
        <f t="shared" si="117"/>
        <v/>
      </c>
    </row>
    <row r="800" spans="1:15" x14ac:dyDescent="0.25">
      <c r="A800" s="2" t="str">
        <f t="shared" si="109"/>
        <v/>
      </c>
      <c r="B800" s="2" t="str">
        <f t="shared" si="115"/>
        <v/>
      </c>
      <c r="C800" s="2" t="str">
        <f t="shared" si="110"/>
        <v/>
      </c>
      <c r="D800" s="2" t="str">
        <f t="shared" si="116"/>
        <v/>
      </c>
      <c r="E800" s="2" t="str">
        <f t="shared" si="111"/>
        <v/>
      </c>
      <c r="I800" s="41" t="str">
        <f t="shared" si="112"/>
        <v/>
      </c>
      <c r="K800" s="41" t="str">
        <f t="shared" si="113"/>
        <v/>
      </c>
      <c r="N800" s="2" t="str">
        <f t="shared" si="114"/>
        <v/>
      </c>
      <c r="O800" s="2" t="str">
        <f t="shared" si="117"/>
        <v/>
      </c>
    </row>
    <row r="801" spans="1:15" x14ac:dyDescent="0.25">
      <c r="A801" s="2" t="str">
        <f t="shared" si="109"/>
        <v/>
      </c>
      <c r="B801" s="2" t="str">
        <f t="shared" si="115"/>
        <v/>
      </c>
      <c r="C801" s="2" t="str">
        <f t="shared" si="110"/>
        <v/>
      </c>
      <c r="D801" s="2" t="str">
        <f t="shared" si="116"/>
        <v/>
      </c>
      <c r="E801" s="2" t="str">
        <f t="shared" si="111"/>
        <v/>
      </c>
      <c r="I801" s="41" t="str">
        <f t="shared" si="112"/>
        <v/>
      </c>
      <c r="K801" s="41" t="str">
        <f t="shared" si="113"/>
        <v/>
      </c>
      <c r="N801" s="2" t="str">
        <f t="shared" si="114"/>
        <v/>
      </c>
      <c r="O801" s="2" t="str">
        <f t="shared" si="117"/>
        <v/>
      </c>
    </row>
    <row r="802" spans="1:15" x14ac:dyDescent="0.25">
      <c r="A802" s="2" t="str">
        <f t="shared" si="109"/>
        <v/>
      </c>
      <c r="B802" s="2" t="str">
        <f t="shared" si="115"/>
        <v/>
      </c>
      <c r="C802" s="2" t="str">
        <f t="shared" si="110"/>
        <v/>
      </c>
      <c r="D802" s="2" t="str">
        <f t="shared" si="116"/>
        <v/>
      </c>
      <c r="E802" s="2" t="str">
        <f t="shared" si="111"/>
        <v/>
      </c>
      <c r="I802" s="41" t="str">
        <f t="shared" si="112"/>
        <v/>
      </c>
      <c r="K802" s="41" t="str">
        <f t="shared" si="113"/>
        <v/>
      </c>
      <c r="N802" s="2" t="str">
        <f t="shared" si="114"/>
        <v/>
      </c>
      <c r="O802" s="2" t="str">
        <f t="shared" si="117"/>
        <v/>
      </c>
    </row>
    <row r="803" spans="1:15" x14ac:dyDescent="0.25">
      <c r="A803" s="2" t="str">
        <f t="shared" si="109"/>
        <v/>
      </c>
      <c r="B803" s="2" t="str">
        <f t="shared" si="115"/>
        <v/>
      </c>
      <c r="C803" s="2" t="str">
        <f t="shared" si="110"/>
        <v/>
      </c>
      <c r="D803" s="2" t="str">
        <f t="shared" si="116"/>
        <v/>
      </c>
      <c r="E803" s="2" t="str">
        <f t="shared" si="111"/>
        <v/>
      </c>
      <c r="I803" s="41" t="str">
        <f t="shared" si="112"/>
        <v/>
      </c>
      <c r="K803" s="41" t="str">
        <f t="shared" si="113"/>
        <v/>
      </c>
      <c r="N803" s="2" t="str">
        <f t="shared" si="114"/>
        <v/>
      </c>
      <c r="O803" s="2" t="str">
        <f t="shared" si="117"/>
        <v/>
      </c>
    </row>
    <row r="804" spans="1:15" x14ac:dyDescent="0.25">
      <c r="A804" s="2" t="str">
        <f t="shared" si="109"/>
        <v/>
      </c>
      <c r="B804" s="2" t="str">
        <f t="shared" si="115"/>
        <v/>
      </c>
      <c r="C804" s="2" t="str">
        <f t="shared" si="110"/>
        <v/>
      </c>
      <c r="D804" s="2" t="str">
        <f t="shared" si="116"/>
        <v/>
      </c>
      <c r="E804" s="2" t="str">
        <f t="shared" si="111"/>
        <v/>
      </c>
      <c r="I804" s="41" t="str">
        <f t="shared" si="112"/>
        <v/>
      </c>
      <c r="K804" s="41" t="str">
        <f t="shared" si="113"/>
        <v/>
      </c>
      <c r="N804" s="2" t="str">
        <f t="shared" si="114"/>
        <v/>
      </c>
      <c r="O804" s="2" t="str">
        <f t="shared" si="117"/>
        <v/>
      </c>
    </row>
    <row r="805" spans="1:15" x14ac:dyDescent="0.25">
      <c r="A805" s="2" t="str">
        <f t="shared" si="109"/>
        <v/>
      </c>
      <c r="B805" s="2" t="str">
        <f t="shared" si="115"/>
        <v/>
      </c>
      <c r="C805" s="2" t="str">
        <f t="shared" si="110"/>
        <v/>
      </c>
      <c r="D805" s="2" t="str">
        <f t="shared" si="116"/>
        <v/>
      </c>
      <c r="E805" s="2" t="str">
        <f t="shared" si="111"/>
        <v/>
      </c>
      <c r="I805" s="41" t="str">
        <f t="shared" si="112"/>
        <v/>
      </c>
      <c r="K805" s="41" t="str">
        <f t="shared" si="113"/>
        <v/>
      </c>
      <c r="N805" s="2" t="str">
        <f t="shared" si="114"/>
        <v/>
      </c>
      <c r="O805" s="2" t="str">
        <f t="shared" si="117"/>
        <v/>
      </c>
    </row>
    <row r="806" spans="1:15" x14ac:dyDescent="0.25">
      <c r="A806" s="2" t="str">
        <f t="shared" si="109"/>
        <v/>
      </c>
      <c r="B806" s="2" t="str">
        <f t="shared" si="115"/>
        <v/>
      </c>
      <c r="C806" s="2" t="str">
        <f t="shared" si="110"/>
        <v/>
      </c>
      <c r="D806" s="2" t="str">
        <f t="shared" si="116"/>
        <v/>
      </c>
      <c r="E806" s="2" t="str">
        <f t="shared" si="111"/>
        <v/>
      </c>
      <c r="I806" s="41" t="str">
        <f t="shared" si="112"/>
        <v/>
      </c>
      <c r="K806" s="41" t="str">
        <f t="shared" si="113"/>
        <v/>
      </c>
      <c r="N806" s="2" t="str">
        <f t="shared" si="114"/>
        <v/>
      </c>
      <c r="O806" s="2" t="str">
        <f t="shared" si="117"/>
        <v/>
      </c>
    </row>
    <row r="807" spans="1:15" x14ac:dyDescent="0.25">
      <c r="A807" s="2" t="str">
        <f t="shared" si="109"/>
        <v/>
      </c>
      <c r="B807" s="2" t="str">
        <f t="shared" si="115"/>
        <v/>
      </c>
      <c r="C807" s="2" t="str">
        <f t="shared" si="110"/>
        <v/>
      </c>
      <c r="D807" s="2" t="str">
        <f t="shared" si="116"/>
        <v/>
      </c>
      <c r="E807" s="2" t="str">
        <f t="shared" si="111"/>
        <v/>
      </c>
      <c r="I807" s="41" t="str">
        <f t="shared" si="112"/>
        <v/>
      </c>
      <c r="K807" s="41" t="str">
        <f t="shared" si="113"/>
        <v/>
      </c>
      <c r="N807" s="2" t="str">
        <f t="shared" si="114"/>
        <v/>
      </c>
      <c r="O807" s="2" t="str">
        <f t="shared" si="117"/>
        <v/>
      </c>
    </row>
    <row r="808" spans="1:15" x14ac:dyDescent="0.25">
      <c r="A808" s="2" t="str">
        <f t="shared" si="109"/>
        <v/>
      </c>
      <c r="B808" s="2" t="str">
        <f t="shared" si="115"/>
        <v/>
      </c>
      <c r="C808" s="2" t="str">
        <f t="shared" si="110"/>
        <v/>
      </c>
      <c r="D808" s="2" t="str">
        <f t="shared" si="116"/>
        <v/>
      </c>
      <c r="E808" s="2" t="str">
        <f t="shared" si="111"/>
        <v/>
      </c>
      <c r="I808" s="41" t="str">
        <f t="shared" si="112"/>
        <v/>
      </c>
      <c r="K808" s="41" t="str">
        <f t="shared" si="113"/>
        <v/>
      </c>
      <c r="N808" s="2" t="str">
        <f t="shared" si="114"/>
        <v/>
      </c>
      <c r="O808" s="2" t="str">
        <f t="shared" si="117"/>
        <v/>
      </c>
    </row>
    <row r="809" spans="1:15" x14ac:dyDescent="0.25">
      <c r="A809" s="2" t="str">
        <f t="shared" si="109"/>
        <v/>
      </c>
      <c r="B809" s="2" t="str">
        <f t="shared" si="115"/>
        <v/>
      </c>
      <c r="C809" s="2" t="str">
        <f t="shared" si="110"/>
        <v/>
      </c>
      <c r="D809" s="2" t="str">
        <f t="shared" si="116"/>
        <v/>
      </c>
      <c r="E809" s="2" t="str">
        <f t="shared" si="111"/>
        <v/>
      </c>
      <c r="I809" s="41" t="str">
        <f t="shared" si="112"/>
        <v/>
      </c>
      <c r="K809" s="41" t="str">
        <f t="shared" si="113"/>
        <v/>
      </c>
      <c r="N809" s="2" t="str">
        <f t="shared" si="114"/>
        <v/>
      </c>
      <c r="O809" s="2" t="str">
        <f t="shared" si="117"/>
        <v/>
      </c>
    </row>
    <row r="810" spans="1:15" x14ac:dyDescent="0.25">
      <c r="A810" s="2" t="str">
        <f t="shared" si="109"/>
        <v/>
      </c>
      <c r="B810" s="2" t="str">
        <f t="shared" si="115"/>
        <v/>
      </c>
      <c r="C810" s="2" t="str">
        <f t="shared" si="110"/>
        <v/>
      </c>
      <c r="D810" s="2" t="str">
        <f t="shared" si="116"/>
        <v/>
      </c>
      <c r="E810" s="2" t="str">
        <f t="shared" si="111"/>
        <v/>
      </c>
      <c r="I810" s="41" t="str">
        <f t="shared" si="112"/>
        <v/>
      </c>
      <c r="K810" s="41" t="str">
        <f t="shared" si="113"/>
        <v/>
      </c>
      <c r="N810" s="2" t="str">
        <f t="shared" si="114"/>
        <v/>
      </c>
      <c r="O810" s="2" t="str">
        <f t="shared" si="117"/>
        <v/>
      </c>
    </row>
    <row r="811" spans="1:15" x14ac:dyDescent="0.25">
      <c r="A811" s="2" t="str">
        <f t="shared" si="109"/>
        <v/>
      </c>
      <c r="B811" s="2" t="str">
        <f t="shared" si="115"/>
        <v/>
      </c>
      <c r="C811" s="2" t="str">
        <f t="shared" si="110"/>
        <v/>
      </c>
      <c r="D811" s="2" t="str">
        <f t="shared" si="116"/>
        <v/>
      </c>
      <c r="E811" s="2" t="str">
        <f t="shared" si="111"/>
        <v/>
      </c>
      <c r="I811" s="41" t="str">
        <f t="shared" si="112"/>
        <v/>
      </c>
      <c r="K811" s="41" t="str">
        <f t="shared" si="113"/>
        <v/>
      </c>
      <c r="N811" s="2" t="str">
        <f t="shared" si="114"/>
        <v/>
      </c>
      <c r="O811" s="2" t="str">
        <f t="shared" si="117"/>
        <v/>
      </c>
    </row>
    <row r="812" spans="1:15" x14ac:dyDescent="0.25">
      <c r="A812" s="2" t="str">
        <f t="shared" si="109"/>
        <v/>
      </c>
      <c r="B812" s="2" t="str">
        <f t="shared" si="115"/>
        <v/>
      </c>
      <c r="C812" s="2" t="str">
        <f t="shared" si="110"/>
        <v/>
      </c>
      <c r="D812" s="2" t="str">
        <f t="shared" si="116"/>
        <v/>
      </c>
      <c r="E812" s="2" t="str">
        <f t="shared" si="111"/>
        <v/>
      </c>
      <c r="I812" s="41" t="str">
        <f t="shared" si="112"/>
        <v/>
      </c>
      <c r="K812" s="41" t="str">
        <f t="shared" si="113"/>
        <v/>
      </c>
      <c r="N812" s="2" t="str">
        <f t="shared" si="114"/>
        <v/>
      </c>
      <c r="O812" s="2" t="str">
        <f t="shared" si="117"/>
        <v/>
      </c>
    </row>
    <row r="813" spans="1:15" x14ac:dyDescent="0.25">
      <c r="A813" s="2" t="str">
        <f t="shared" si="109"/>
        <v/>
      </c>
      <c r="B813" s="2" t="str">
        <f t="shared" si="115"/>
        <v/>
      </c>
      <c r="C813" s="2" t="str">
        <f t="shared" si="110"/>
        <v/>
      </c>
      <c r="D813" s="2" t="str">
        <f t="shared" si="116"/>
        <v/>
      </c>
      <c r="E813" s="2" t="str">
        <f t="shared" si="111"/>
        <v/>
      </c>
      <c r="I813" s="41" t="str">
        <f t="shared" si="112"/>
        <v/>
      </c>
      <c r="K813" s="41" t="str">
        <f t="shared" si="113"/>
        <v/>
      </c>
      <c r="N813" s="2" t="str">
        <f t="shared" si="114"/>
        <v/>
      </c>
      <c r="O813" s="2" t="str">
        <f t="shared" si="117"/>
        <v/>
      </c>
    </row>
    <row r="814" spans="1:15" x14ac:dyDescent="0.25">
      <c r="A814" s="2" t="str">
        <f t="shared" si="109"/>
        <v/>
      </c>
      <c r="B814" s="2" t="str">
        <f t="shared" si="115"/>
        <v/>
      </c>
      <c r="C814" s="2" t="str">
        <f t="shared" si="110"/>
        <v/>
      </c>
      <c r="D814" s="2" t="str">
        <f t="shared" si="116"/>
        <v/>
      </c>
      <c r="E814" s="2" t="str">
        <f t="shared" si="111"/>
        <v/>
      </c>
      <c r="I814" s="41" t="str">
        <f t="shared" si="112"/>
        <v/>
      </c>
      <c r="K814" s="41" t="str">
        <f t="shared" si="113"/>
        <v/>
      </c>
      <c r="N814" s="2" t="str">
        <f t="shared" si="114"/>
        <v/>
      </c>
      <c r="O814" s="2" t="str">
        <f t="shared" si="117"/>
        <v/>
      </c>
    </row>
    <row r="815" spans="1:15" x14ac:dyDescent="0.25">
      <c r="A815" s="2" t="str">
        <f t="shared" si="109"/>
        <v/>
      </c>
      <c r="B815" s="2" t="str">
        <f t="shared" si="115"/>
        <v/>
      </c>
      <c r="C815" s="2" t="str">
        <f t="shared" si="110"/>
        <v/>
      </c>
      <c r="D815" s="2" t="str">
        <f t="shared" si="116"/>
        <v/>
      </c>
      <c r="E815" s="2" t="str">
        <f t="shared" si="111"/>
        <v/>
      </c>
      <c r="I815" s="41" t="str">
        <f t="shared" si="112"/>
        <v/>
      </c>
      <c r="K815" s="41" t="str">
        <f t="shared" si="113"/>
        <v/>
      </c>
      <c r="N815" s="2" t="str">
        <f t="shared" si="114"/>
        <v/>
      </c>
      <c r="O815" s="2" t="str">
        <f t="shared" si="117"/>
        <v/>
      </c>
    </row>
    <row r="816" spans="1:15" x14ac:dyDescent="0.25">
      <c r="A816" s="2" t="str">
        <f t="shared" si="109"/>
        <v/>
      </c>
      <c r="B816" s="2" t="str">
        <f t="shared" si="115"/>
        <v/>
      </c>
      <c r="C816" s="2" t="str">
        <f t="shared" si="110"/>
        <v/>
      </c>
      <c r="D816" s="2" t="str">
        <f t="shared" si="116"/>
        <v/>
      </c>
      <c r="E816" s="2" t="str">
        <f t="shared" si="111"/>
        <v/>
      </c>
      <c r="I816" s="41" t="str">
        <f t="shared" si="112"/>
        <v/>
      </c>
      <c r="K816" s="41" t="str">
        <f t="shared" si="113"/>
        <v/>
      </c>
      <c r="N816" s="2" t="str">
        <f t="shared" si="114"/>
        <v/>
      </c>
      <c r="O816" s="2" t="str">
        <f t="shared" si="117"/>
        <v/>
      </c>
    </row>
    <row r="817" spans="1:15" x14ac:dyDescent="0.25">
      <c r="A817" s="2" t="str">
        <f t="shared" si="109"/>
        <v/>
      </c>
      <c r="B817" s="2" t="str">
        <f t="shared" si="115"/>
        <v/>
      </c>
      <c r="C817" s="2" t="str">
        <f t="shared" si="110"/>
        <v/>
      </c>
      <c r="D817" s="2" t="str">
        <f t="shared" si="116"/>
        <v/>
      </c>
      <c r="E817" s="2" t="str">
        <f t="shared" si="111"/>
        <v/>
      </c>
      <c r="I817" s="41" t="str">
        <f t="shared" si="112"/>
        <v/>
      </c>
      <c r="K817" s="41" t="str">
        <f t="shared" si="113"/>
        <v/>
      </c>
      <c r="N817" s="2" t="str">
        <f t="shared" si="114"/>
        <v/>
      </c>
      <c r="O817" s="2" t="str">
        <f t="shared" si="117"/>
        <v/>
      </c>
    </row>
    <row r="818" spans="1:15" x14ac:dyDescent="0.25">
      <c r="A818" s="2" t="str">
        <f t="shared" si="109"/>
        <v/>
      </c>
      <c r="B818" s="2" t="str">
        <f t="shared" si="115"/>
        <v/>
      </c>
      <c r="C818" s="2" t="str">
        <f t="shared" si="110"/>
        <v/>
      </c>
      <c r="D818" s="2" t="str">
        <f t="shared" si="116"/>
        <v/>
      </c>
      <c r="E818" s="2" t="str">
        <f t="shared" si="111"/>
        <v/>
      </c>
      <c r="I818" s="41" t="str">
        <f t="shared" si="112"/>
        <v/>
      </c>
      <c r="K818" s="41" t="str">
        <f t="shared" si="113"/>
        <v/>
      </c>
      <c r="N818" s="2" t="str">
        <f t="shared" si="114"/>
        <v/>
      </c>
      <c r="O818" s="2" t="str">
        <f t="shared" si="117"/>
        <v/>
      </c>
    </row>
    <row r="819" spans="1:15" x14ac:dyDescent="0.25">
      <c r="A819" s="2" t="str">
        <f t="shared" si="109"/>
        <v/>
      </c>
      <c r="B819" s="2" t="str">
        <f t="shared" si="115"/>
        <v/>
      </c>
      <c r="C819" s="2" t="str">
        <f t="shared" si="110"/>
        <v/>
      </c>
      <c r="D819" s="2" t="str">
        <f t="shared" si="116"/>
        <v/>
      </c>
      <c r="E819" s="2" t="str">
        <f t="shared" si="111"/>
        <v/>
      </c>
      <c r="I819" s="41" t="str">
        <f t="shared" si="112"/>
        <v/>
      </c>
      <c r="K819" s="41" t="str">
        <f t="shared" si="113"/>
        <v/>
      </c>
      <c r="N819" s="2" t="str">
        <f t="shared" si="114"/>
        <v/>
      </c>
      <c r="O819" s="2" t="str">
        <f t="shared" si="117"/>
        <v/>
      </c>
    </row>
    <row r="820" spans="1:15" x14ac:dyDescent="0.25">
      <c r="A820" s="2" t="str">
        <f t="shared" si="109"/>
        <v/>
      </c>
      <c r="B820" s="2" t="str">
        <f t="shared" si="115"/>
        <v/>
      </c>
      <c r="C820" s="2" t="str">
        <f t="shared" si="110"/>
        <v/>
      </c>
      <c r="D820" s="2" t="str">
        <f t="shared" si="116"/>
        <v/>
      </c>
      <c r="E820" s="2" t="str">
        <f t="shared" si="111"/>
        <v/>
      </c>
      <c r="I820" s="41" t="str">
        <f t="shared" si="112"/>
        <v/>
      </c>
      <c r="K820" s="41" t="str">
        <f t="shared" si="113"/>
        <v/>
      </c>
      <c r="N820" s="2" t="str">
        <f t="shared" si="114"/>
        <v/>
      </c>
      <c r="O820" s="2" t="str">
        <f t="shared" si="117"/>
        <v/>
      </c>
    </row>
    <row r="821" spans="1:15" x14ac:dyDescent="0.25">
      <c r="A821" s="2" t="str">
        <f t="shared" si="109"/>
        <v/>
      </c>
      <c r="B821" s="2" t="str">
        <f t="shared" si="115"/>
        <v/>
      </c>
      <c r="C821" s="2" t="str">
        <f t="shared" si="110"/>
        <v/>
      </c>
      <c r="D821" s="2" t="str">
        <f t="shared" si="116"/>
        <v/>
      </c>
      <c r="E821" s="2" t="str">
        <f t="shared" si="111"/>
        <v/>
      </c>
      <c r="I821" s="41" t="str">
        <f t="shared" si="112"/>
        <v/>
      </c>
      <c r="K821" s="41" t="str">
        <f t="shared" si="113"/>
        <v/>
      </c>
      <c r="N821" s="2" t="str">
        <f t="shared" si="114"/>
        <v/>
      </c>
      <c r="O821" s="2" t="str">
        <f t="shared" si="117"/>
        <v/>
      </c>
    </row>
    <row r="822" spans="1:15" x14ac:dyDescent="0.25">
      <c r="A822" s="2" t="str">
        <f t="shared" si="109"/>
        <v/>
      </c>
      <c r="B822" s="2" t="str">
        <f t="shared" si="115"/>
        <v/>
      </c>
      <c r="C822" s="2" t="str">
        <f t="shared" si="110"/>
        <v/>
      </c>
      <c r="D822" s="2" t="str">
        <f t="shared" si="116"/>
        <v/>
      </c>
      <c r="E822" s="2" t="str">
        <f t="shared" si="111"/>
        <v/>
      </c>
      <c r="I822" s="41" t="str">
        <f t="shared" si="112"/>
        <v/>
      </c>
      <c r="K822" s="41" t="str">
        <f t="shared" si="113"/>
        <v/>
      </c>
      <c r="N822" s="2" t="str">
        <f t="shared" si="114"/>
        <v/>
      </c>
      <c r="O822" s="2" t="str">
        <f t="shared" si="117"/>
        <v/>
      </c>
    </row>
    <row r="823" spans="1:15" x14ac:dyDescent="0.25">
      <c r="A823" s="2" t="str">
        <f t="shared" si="109"/>
        <v/>
      </c>
      <c r="B823" s="2" t="str">
        <f t="shared" si="115"/>
        <v/>
      </c>
      <c r="C823" s="2" t="str">
        <f t="shared" si="110"/>
        <v/>
      </c>
      <c r="D823" s="2" t="str">
        <f t="shared" si="116"/>
        <v/>
      </c>
      <c r="E823" s="2" t="str">
        <f t="shared" si="111"/>
        <v/>
      </c>
      <c r="I823" s="41" t="str">
        <f t="shared" si="112"/>
        <v/>
      </c>
      <c r="K823" s="41" t="str">
        <f t="shared" si="113"/>
        <v/>
      </c>
      <c r="N823" s="2" t="str">
        <f t="shared" si="114"/>
        <v/>
      </c>
      <c r="O823" s="2" t="str">
        <f t="shared" si="117"/>
        <v/>
      </c>
    </row>
    <row r="824" spans="1:15" x14ac:dyDescent="0.25">
      <c r="A824" s="2" t="str">
        <f t="shared" si="109"/>
        <v/>
      </c>
      <c r="B824" s="2" t="str">
        <f t="shared" si="115"/>
        <v/>
      </c>
      <c r="C824" s="2" t="str">
        <f t="shared" si="110"/>
        <v/>
      </c>
      <c r="D824" s="2" t="str">
        <f t="shared" si="116"/>
        <v/>
      </c>
      <c r="E824" s="2" t="str">
        <f t="shared" si="111"/>
        <v/>
      </c>
      <c r="I824" s="41" t="str">
        <f t="shared" si="112"/>
        <v/>
      </c>
      <c r="K824" s="41" t="str">
        <f t="shared" si="113"/>
        <v/>
      </c>
      <c r="N824" s="2" t="str">
        <f t="shared" si="114"/>
        <v/>
      </c>
      <c r="O824" s="2" t="str">
        <f t="shared" si="117"/>
        <v/>
      </c>
    </row>
    <row r="825" spans="1:15" x14ac:dyDescent="0.25">
      <c r="A825" s="2" t="str">
        <f t="shared" si="109"/>
        <v/>
      </c>
      <c r="B825" s="2" t="str">
        <f t="shared" si="115"/>
        <v/>
      </c>
      <c r="C825" s="2" t="str">
        <f t="shared" si="110"/>
        <v/>
      </c>
      <c r="D825" s="2" t="str">
        <f t="shared" si="116"/>
        <v/>
      </c>
      <c r="E825" s="2" t="str">
        <f t="shared" si="111"/>
        <v/>
      </c>
      <c r="I825" s="41" t="str">
        <f t="shared" si="112"/>
        <v/>
      </c>
      <c r="K825" s="41" t="str">
        <f t="shared" si="113"/>
        <v/>
      </c>
      <c r="N825" s="2" t="str">
        <f t="shared" si="114"/>
        <v/>
      </c>
      <c r="O825" s="2" t="str">
        <f t="shared" si="117"/>
        <v/>
      </c>
    </row>
    <row r="826" spans="1:15" x14ac:dyDescent="0.25">
      <c r="A826" s="2" t="str">
        <f t="shared" si="109"/>
        <v/>
      </c>
      <c r="B826" s="2" t="str">
        <f t="shared" si="115"/>
        <v/>
      </c>
      <c r="C826" s="2" t="str">
        <f t="shared" si="110"/>
        <v/>
      </c>
      <c r="D826" s="2" t="str">
        <f t="shared" si="116"/>
        <v/>
      </c>
      <c r="E826" s="2" t="str">
        <f t="shared" si="111"/>
        <v/>
      </c>
      <c r="I826" s="41" t="str">
        <f t="shared" si="112"/>
        <v/>
      </c>
      <c r="K826" s="41" t="str">
        <f t="shared" si="113"/>
        <v/>
      </c>
      <c r="N826" s="2" t="str">
        <f t="shared" si="114"/>
        <v/>
      </c>
      <c r="O826" s="2" t="str">
        <f t="shared" si="117"/>
        <v/>
      </c>
    </row>
    <row r="827" spans="1:15" x14ac:dyDescent="0.25">
      <c r="A827" s="2" t="str">
        <f t="shared" si="109"/>
        <v/>
      </c>
      <c r="B827" s="2" t="str">
        <f t="shared" si="115"/>
        <v/>
      </c>
      <c r="C827" s="2" t="str">
        <f t="shared" si="110"/>
        <v/>
      </c>
      <c r="D827" s="2" t="str">
        <f t="shared" si="116"/>
        <v/>
      </c>
      <c r="E827" s="2" t="str">
        <f t="shared" si="111"/>
        <v/>
      </c>
      <c r="I827" s="41" t="str">
        <f t="shared" si="112"/>
        <v/>
      </c>
      <c r="K827" s="41" t="str">
        <f t="shared" si="113"/>
        <v/>
      </c>
      <c r="N827" s="2" t="str">
        <f t="shared" si="114"/>
        <v/>
      </c>
      <c r="O827" s="2" t="str">
        <f t="shared" si="117"/>
        <v/>
      </c>
    </row>
    <row r="828" spans="1:15" x14ac:dyDescent="0.25">
      <c r="A828" s="2" t="str">
        <f t="shared" si="109"/>
        <v/>
      </c>
      <c r="B828" s="2" t="str">
        <f t="shared" si="115"/>
        <v/>
      </c>
      <c r="C828" s="2" t="str">
        <f t="shared" si="110"/>
        <v/>
      </c>
      <c r="D828" s="2" t="str">
        <f t="shared" si="116"/>
        <v/>
      </c>
      <c r="E828" s="2" t="str">
        <f t="shared" si="111"/>
        <v/>
      </c>
      <c r="I828" s="41" t="str">
        <f t="shared" si="112"/>
        <v/>
      </c>
      <c r="K828" s="41" t="str">
        <f t="shared" si="113"/>
        <v/>
      </c>
      <c r="N828" s="2" t="str">
        <f t="shared" si="114"/>
        <v/>
      </c>
      <c r="O828" s="2" t="str">
        <f t="shared" si="117"/>
        <v/>
      </c>
    </row>
    <row r="829" spans="1:15" x14ac:dyDescent="0.25">
      <c r="A829" s="2" t="str">
        <f t="shared" si="109"/>
        <v/>
      </c>
      <c r="B829" s="2" t="str">
        <f t="shared" si="115"/>
        <v/>
      </c>
      <c r="C829" s="2" t="str">
        <f t="shared" si="110"/>
        <v/>
      </c>
      <c r="D829" s="2" t="str">
        <f t="shared" si="116"/>
        <v/>
      </c>
      <c r="E829" s="2" t="str">
        <f t="shared" si="111"/>
        <v/>
      </c>
      <c r="I829" s="41" t="str">
        <f t="shared" si="112"/>
        <v/>
      </c>
      <c r="K829" s="41" t="str">
        <f t="shared" si="113"/>
        <v/>
      </c>
      <c r="N829" s="2" t="str">
        <f t="shared" si="114"/>
        <v/>
      </c>
      <c r="O829" s="2" t="str">
        <f t="shared" si="117"/>
        <v/>
      </c>
    </row>
    <row r="830" spans="1:15" x14ac:dyDescent="0.25">
      <c r="A830" s="2" t="str">
        <f t="shared" si="109"/>
        <v/>
      </c>
      <c r="B830" s="2" t="str">
        <f t="shared" si="115"/>
        <v/>
      </c>
      <c r="C830" s="2" t="str">
        <f t="shared" si="110"/>
        <v/>
      </c>
      <c r="D830" s="2" t="str">
        <f t="shared" si="116"/>
        <v/>
      </c>
      <c r="E830" s="2" t="str">
        <f t="shared" si="111"/>
        <v/>
      </c>
      <c r="I830" s="41" t="str">
        <f t="shared" si="112"/>
        <v/>
      </c>
      <c r="K830" s="41" t="str">
        <f t="shared" si="113"/>
        <v/>
      </c>
      <c r="N830" s="2" t="str">
        <f t="shared" si="114"/>
        <v/>
      </c>
      <c r="O830" s="2" t="str">
        <f t="shared" si="117"/>
        <v/>
      </c>
    </row>
    <row r="831" spans="1:15" x14ac:dyDescent="0.25">
      <c r="A831" s="2" t="str">
        <f t="shared" si="109"/>
        <v/>
      </c>
      <c r="B831" s="2" t="str">
        <f t="shared" si="115"/>
        <v/>
      </c>
      <c r="C831" s="2" t="str">
        <f t="shared" si="110"/>
        <v/>
      </c>
      <c r="D831" s="2" t="str">
        <f t="shared" si="116"/>
        <v/>
      </c>
      <c r="E831" s="2" t="str">
        <f t="shared" si="111"/>
        <v/>
      </c>
      <c r="I831" s="41" t="str">
        <f t="shared" si="112"/>
        <v/>
      </c>
      <c r="K831" s="41" t="str">
        <f t="shared" si="113"/>
        <v/>
      </c>
      <c r="N831" s="2" t="str">
        <f t="shared" si="114"/>
        <v/>
      </c>
      <c r="O831" s="2" t="str">
        <f t="shared" si="117"/>
        <v/>
      </c>
    </row>
    <row r="832" spans="1:15" x14ac:dyDescent="0.25">
      <c r="A832" s="2" t="str">
        <f t="shared" si="109"/>
        <v/>
      </c>
      <c r="B832" s="2" t="str">
        <f t="shared" si="115"/>
        <v/>
      </c>
      <c r="C832" s="2" t="str">
        <f t="shared" si="110"/>
        <v/>
      </c>
      <c r="D832" s="2" t="str">
        <f t="shared" si="116"/>
        <v/>
      </c>
      <c r="E832" s="2" t="str">
        <f t="shared" si="111"/>
        <v/>
      </c>
      <c r="I832" s="41" t="str">
        <f t="shared" si="112"/>
        <v/>
      </c>
      <c r="K832" s="41" t="str">
        <f t="shared" si="113"/>
        <v/>
      </c>
      <c r="N832" s="2" t="str">
        <f t="shared" si="114"/>
        <v/>
      </c>
      <c r="O832" s="2" t="str">
        <f t="shared" si="117"/>
        <v/>
      </c>
    </row>
    <row r="833" spans="1:15" x14ac:dyDescent="0.25">
      <c r="A833" s="2" t="str">
        <f t="shared" si="109"/>
        <v/>
      </c>
      <c r="B833" s="2" t="str">
        <f t="shared" si="115"/>
        <v/>
      </c>
      <c r="C833" s="2" t="str">
        <f t="shared" si="110"/>
        <v/>
      </c>
      <c r="D833" s="2" t="str">
        <f t="shared" si="116"/>
        <v/>
      </c>
      <c r="E833" s="2" t="str">
        <f t="shared" si="111"/>
        <v/>
      </c>
      <c r="I833" s="41" t="str">
        <f t="shared" si="112"/>
        <v/>
      </c>
      <c r="K833" s="41" t="str">
        <f t="shared" si="113"/>
        <v/>
      </c>
      <c r="N833" s="2" t="str">
        <f t="shared" si="114"/>
        <v/>
      </c>
      <c r="O833" s="2" t="str">
        <f t="shared" si="117"/>
        <v/>
      </c>
    </row>
    <row r="834" spans="1:15" x14ac:dyDescent="0.25">
      <c r="A834" s="2" t="str">
        <f t="shared" ref="A834:A897" si="118">IF(F834&lt;&gt;"",F834&amp;": "&amp;O834&amp;"/"&amp;G834&amp;L834,"")</f>
        <v/>
      </c>
      <c r="B834" s="2" t="str">
        <f t="shared" si="115"/>
        <v/>
      </c>
      <c r="C834" s="2" t="str">
        <f t="shared" ref="C834:C897" si="119">IFERROR(VLOOKUP(F834&amp;": "&amp;O834&amp;"/"&amp;G834&amp;L834+1,Awards_Index,2,FALSE),"")</f>
        <v/>
      </c>
      <c r="D834" s="2" t="str">
        <f t="shared" si="116"/>
        <v/>
      </c>
      <c r="E834" s="2" t="str">
        <f t="shared" ref="E834:E897" si="120">IF(D834="X",F834&amp;": "&amp;O834&amp;"/"&amp;G834,"")</f>
        <v/>
      </c>
      <c r="I834" s="41" t="str">
        <f t="shared" ref="I834:I897" si="121">IF(H834&lt;&gt;"",IF(P834&lt;CONV_Date,"Yes","No"),"")</f>
        <v/>
      </c>
      <c r="K834" s="41" t="str">
        <f t="shared" ref="K834:K897" si="122">IF(I834="Yes",IF(E834&lt;&gt;"",VLOOKUP(J834,Legacy_Data,4,FALSE),""),"")</f>
        <v/>
      </c>
      <c r="N834" s="2" t="str">
        <f t="shared" ref="N834:N897" si="123">IFERROR(VLOOKUP(M834,TRMN_Branches,3,FALSE),"")</f>
        <v/>
      </c>
      <c r="O834" s="2" t="str">
        <f t="shared" si="117"/>
        <v/>
      </c>
    </row>
    <row r="835" spans="1:15" x14ac:dyDescent="0.25">
      <c r="A835" s="2" t="str">
        <f t="shared" si="118"/>
        <v/>
      </c>
      <c r="B835" s="2" t="str">
        <f t="shared" ref="B835:B898" si="124">IF(A835&lt;&gt;"","X","")</f>
        <v/>
      </c>
      <c r="C835" s="2" t="str">
        <f t="shared" si="119"/>
        <v/>
      </c>
      <c r="D835" s="2" t="str">
        <f t="shared" ref="D835:D898" si="125">IF(A835&lt;&gt;"",IF(C835&lt;&gt;"X","X",""),"")</f>
        <v/>
      </c>
      <c r="E835" s="2" t="str">
        <f t="shared" si="120"/>
        <v/>
      </c>
      <c r="I835" s="41" t="str">
        <f t="shared" si="121"/>
        <v/>
      </c>
      <c r="K835" s="41" t="str">
        <f t="shared" si="122"/>
        <v/>
      </c>
      <c r="N835" s="2" t="str">
        <f t="shared" si="123"/>
        <v/>
      </c>
      <c r="O835" s="2" t="str">
        <f t="shared" ref="O835:O898" si="126">IF(F835&lt;&gt;"",IF(L835&lt;5,N835,N835&amp;"(I)"),"")</f>
        <v/>
      </c>
    </row>
    <row r="836" spans="1:15" x14ac:dyDescent="0.25">
      <c r="A836" s="2" t="str">
        <f t="shared" si="118"/>
        <v/>
      </c>
      <c r="B836" s="2" t="str">
        <f t="shared" si="124"/>
        <v/>
      </c>
      <c r="C836" s="2" t="str">
        <f t="shared" si="119"/>
        <v/>
      </c>
      <c r="D836" s="2" t="str">
        <f t="shared" si="125"/>
        <v/>
      </c>
      <c r="E836" s="2" t="str">
        <f t="shared" si="120"/>
        <v/>
      </c>
      <c r="I836" s="41" t="str">
        <f t="shared" si="121"/>
        <v/>
      </c>
      <c r="K836" s="41" t="str">
        <f t="shared" si="122"/>
        <v/>
      </c>
      <c r="N836" s="2" t="str">
        <f t="shared" si="123"/>
        <v/>
      </c>
      <c r="O836" s="2" t="str">
        <f t="shared" si="126"/>
        <v/>
      </c>
    </row>
    <row r="837" spans="1:15" x14ac:dyDescent="0.25">
      <c r="A837" s="2" t="str">
        <f t="shared" si="118"/>
        <v/>
      </c>
      <c r="B837" s="2" t="str">
        <f t="shared" si="124"/>
        <v/>
      </c>
      <c r="C837" s="2" t="str">
        <f t="shared" si="119"/>
        <v/>
      </c>
      <c r="D837" s="2" t="str">
        <f t="shared" si="125"/>
        <v/>
      </c>
      <c r="E837" s="2" t="str">
        <f t="shared" si="120"/>
        <v/>
      </c>
      <c r="I837" s="41" t="str">
        <f t="shared" si="121"/>
        <v/>
      </c>
      <c r="K837" s="41" t="str">
        <f t="shared" si="122"/>
        <v/>
      </c>
      <c r="N837" s="2" t="str">
        <f t="shared" si="123"/>
        <v/>
      </c>
      <c r="O837" s="2" t="str">
        <f t="shared" si="126"/>
        <v/>
      </c>
    </row>
    <row r="838" spans="1:15" x14ac:dyDescent="0.25">
      <c r="A838" s="2" t="str">
        <f t="shared" si="118"/>
        <v/>
      </c>
      <c r="B838" s="2" t="str">
        <f t="shared" si="124"/>
        <v/>
      </c>
      <c r="C838" s="2" t="str">
        <f t="shared" si="119"/>
        <v/>
      </c>
      <c r="D838" s="2" t="str">
        <f t="shared" si="125"/>
        <v/>
      </c>
      <c r="E838" s="2" t="str">
        <f t="shared" si="120"/>
        <v/>
      </c>
      <c r="I838" s="41" t="str">
        <f t="shared" si="121"/>
        <v/>
      </c>
      <c r="K838" s="41" t="str">
        <f t="shared" si="122"/>
        <v/>
      </c>
      <c r="N838" s="2" t="str">
        <f t="shared" si="123"/>
        <v/>
      </c>
      <c r="O838" s="2" t="str">
        <f t="shared" si="126"/>
        <v/>
      </c>
    </row>
    <row r="839" spans="1:15" x14ac:dyDescent="0.25">
      <c r="A839" s="2" t="str">
        <f t="shared" si="118"/>
        <v/>
      </c>
      <c r="B839" s="2" t="str">
        <f t="shared" si="124"/>
        <v/>
      </c>
      <c r="C839" s="2" t="str">
        <f t="shared" si="119"/>
        <v/>
      </c>
      <c r="D839" s="2" t="str">
        <f t="shared" si="125"/>
        <v/>
      </c>
      <c r="E839" s="2" t="str">
        <f t="shared" si="120"/>
        <v/>
      </c>
      <c r="I839" s="41" t="str">
        <f t="shared" si="121"/>
        <v/>
      </c>
      <c r="K839" s="41" t="str">
        <f t="shared" si="122"/>
        <v/>
      </c>
      <c r="N839" s="2" t="str">
        <f t="shared" si="123"/>
        <v/>
      </c>
      <c r="O839" s="2" t="str">
        <f t="shared" si="126"/>
        <v/>
      </c>
    </row>
    <row r="840" spans="1:15" x14ac:dyDescent="0.25">
      <c r="A840" s="2" t="str">
        <f t="shared" si="118"/>
        <v/>
      </c>
      <c r="B840" s="2" t="str">
        <f t="shared" si="124"/>
        <v/>
      </c>
      <c r="C840" s="2" t="str">
        <f t="shared" si="119"/>
        <v/>
      </c>
      <c r="D840" s="2" t="str">
        <f t="shared" si="125"/>
        <v/>
      </c>
      <c r="E840" s="2" t="str">
        <f t="shared" si="120"/>
        <v/>
      </c>
      <c r="I840" s="41" t="str">
        <f t="shared" si="121"/>
        <v/>
      </c>
      <c r="K840" s="41" t="str">
        <f t="shared" si="122"/>
        <v/>
      </c>
      <c r="N840" s="2" t="str">
        <f t="shared" si="123"/>
        <v/>
      </c>
      <c r="O840" s="2" t="str">
        <f t="shared" si="126"/>
        <v/>
      </c>
    </row>
    <row r="841" spans="1:15" x14ac:dyDescent="0.25">
      <c r="A841" s="2" t="str">
        <f t="shared" si="118"/>
        <v/>
      </c>
      <c r="B841" s="2" t="str">
        <f t="shared" si="124"/>
        <v/>
      </c>
      <c r="C841" s="2" t="str">
        <f t="shared" si="119"/>
        <v/>
      </c>
      <c r="D841" s="2" t="str">
        <f t="shared" si="125"/>
        <v/>
      </c>
      <c r="E841" s="2" t="str">
        <f t="shared" si="120"/>
        <v/>
      </c>
      <c r="I841" s="41" t="str">
        <f t="shared" si="121"/>
        <v/>
      </c>
      <c r="K841" s="41" t="str">
        <f t="shared" si="122"/>
        <v/>
      </c>
      <c r="N841" s="2" t="str">
        <f t="shared" si="123"/>
        <v/>
      </c>
      <c r="O841" s="2" t="str">
        <f t="shared" si="126"/>
        <v/>
      </c>
    </row>
    <row r="842" spans="1:15" x14ac:dyDescent="0.25">
      <c r="A842" s="2" t="str">
        <f t="shared" si="118"/>
        <v/>
      </c>
      <c r="B842" s="2" t="str">
        <f t="shared" si="124"/>
        <v/>
      </c>
      <c r="C842" s="2" t="str">
        <f t="shared" si="119"/>
        <v/>
      </c>
      <c r="D842" s="2" t="str">
        <f t="shared" si="125"/>
        <v/>
      </c>
      <c r="E842" s="2" t="str">
        <f t="shared" si="120"/>
        <v/>
      </c>
      <c r="I842" s="41" t="str">
        <f t="shared" si="121"/>
        <v/>
      </c>
      <c r="K842" s="41" t="str">
        <f t="shared" si="122"/>
        <v/>
      </c>
      <c r="N842" s="2" t="str">
        <f t="shared" si="123"/>
        <v/>
      </c>
      <c r="O842" s="2" t="str">
        <f t="shared" si="126"/>
        <v/>
      </c>
    </row>
    <row r="843" spans="1:15" x14ac:dyDescent="0.25">
      <c r="A843" s="2" t="str">
        <f t="shared" si="118"/>
        <v/>
      </c>
      <c r="B843" s="2" t="str">
        <f t="shared" si="124"/>
        <v/>
      </c>
      <c r="C843" s="2" t="str">
        <f t="shared" si="119"/>
        <v/>
      </c>
      <c r="D843" s="2" t="str">
        <f t="shared" si="125"/>
        <v/>
      </c>
      <c r="E843" s="2" t="str">
        <f t="shared" si="120"/>
        <v/>
      </c>
      <c r="I843" s="41" t="str">
        <f t="shared" si="121"/>
        <v/>
      </c>
      <c r="K843" s="41" t="str">
        <f t="shared" si="122"/>
        <v/>
      </c>
      <c r="N843" s="2" t="str">
        <f t="shared" si="123"/>
        <v/>
      </c>
      <c r="O843" s="2" t="str">
        <f t="shared" si="126"/>
        <v/>
      </c>
    </row>
    <row r="844" spans="1:15" x14ac:dyDescent="0.25">
      <c r="A844" s="2" t="str">
        <f t="shared" si="118"/>
        <v/>
      </c>
      <c r="B844" s="2" t="str">
        <f t="shared" si="124"/>
        <v/>
      </c>
      <c r="C844" s="2" t="str">
        <f t="shared" si="119"/>
        <v/>
      </c>
      <c r="D844" s="2" t="str">
        <f t="shared" si="125"/>
        <v/>
      </c>
      <c r="E844" s="2" t="str">
        <f t="shared" si="120"/>
        <v/>
      </c>
      <c r="I844" s="41" t="str">
        <f t="shared" si="121"/>
        <v/>
      </c>
      <c r="K844" s="41" t="str">
        <f t="shared" si="122"/>
        <v/>
      </c>
      <c r="N844" s="2" t="str">
        <f t="shared" si="123"/>
        <v/>
      </c>
      <c r="O844" s="2" t="str">
        <f t="shared" si="126"/>
        <v/>
      </c>
    </row>
    <row r="845" spans="1:15" x14ac:dyDescent="0.25">
      <c r="A845" s="2" t="str">
        <f t="shared" si="118"/>
        <v/>
      </c>
      <c r="B845" s="2" t="str">
        <f t="shared" si="124"/>
        <v/>
      </c>
      <c r="C845" s="2" t="str">
        <f t="shared" si="119"/>
        <v/>
      </c>
      <c r="D845" s="2" t="str">
        <f t="shared" si="125"/>
        <v/>
      </c>
      <c r="E845" s="2" t="str">
        <f t="shared" si="120"/>
        <v/>
      </c>
      <c r="I845" s="41" t="str">
        <f t="shared" si="121"/>
        <v/>
      </c>
      <c r="K845" s="41" t="str">
        <f t="shared" si="122"/>
        <v/>
      </c>
      <c r="N845" s="2" t="str">
        <f t="shared" si="123"/>
        <v/>
      </c>
      <c r="O845" s="2" t="str">
        <f t="shared" si="126"/>
        <v/>
      </c>
    </row>
    <row r="846" spans="1:15" x14ac:dyDescent="0.25">
      <c r="A846" s="2" t="str">
        <f t="shared" si="118"/>
        <v/>
      </c>
      <c r="B846" s="2" t="str">
        <f t="shared" si="124"/>
        <v/>
      </c>
      <c r="C846" s="2" t="str">
        <f t="shared" si="119"/>
        <v/>
      </c>
      <c r="D846" s="2" t="str">
        <f t="shared" si="125"/>
        <v/>
      </c>
      <c r="E846" s="2" t="str">
        <f t="shared" si="120"/>
        <v/>
      </c>
      <c r="I846" s="41" t="str">
        <f t="shared" si="121"/>
        <v/>
      </c>
      <c r="K846" s="41" t="str">
        <f t="shared" si="122"/>
        <v/>
      </c>
      <c r="N846" s="2" t="str">
        <f t="shared" si="123"/>
        <v/>
      </c>
      <c r="O846" s="2" t="str">
        <f t="shared" si="126"/>
        <v/>
      </c>
    </row>
    <row r="847" spans="1:15" x14ac:dyDescent="0.25">
      <c r="A847" s="2" t="str">
        <f t="shared" si="118"/>
        <v/>
      </c>
      <c r="B847" s="2" t="str">
        <f t="shared" si="124"/>
        <v/>
      </c>
      <c r="C847" s="2" t="str">
        <f t="shared" si="119"/>
        <v/>
      </c>
      <c r="D847" s="2" t="str">
        <f t="shared" si="125"/>
        <v/>
      </c>
      <c r="E847" s="2" t="str">
        <f t="shared" si="120"/>
        <v/>
      </c>
      <c r="I847" s="41" t="str">
        <f t="shared" si="121"/>
        <v/>
      </c>
      <c r="K847" s="41" t="str">
        <f t="shared" si="122"/>
        <v/>
      </c>
      <c r="N847" s="2" t="str">
        <f t="shared" si="123"/>
        <v/>
      </c>
      <c r="O847" s="2" t="str">
        <f t="shared" si="126"/>
        <v/>
      </c>
    </row>
    <row r="848" spans="1:15" x14ac:dyDescent="0.25">
      <c r="A848" s="2" t="str">
        <f t="shared" si="118"/>
        <v/>
      </c>
      <c r="B848" s="2" t="str">
        <f t="shared" si="124"/>
        <v/>
      </c>
      <c r="C848" s="2" t="str">
        <f t="shared" si="119"/>
        <v/>
      </c>
      <c r="D848" s="2" t="str">
        <f t="shared" si="125"/>
        <v/>
      </c>
      <c r="E848" s="2" t="str">
        <f t="shared" si="120"/>
        <v/>
      </c>
      <c r="I848" s="41" t="str">
        <f t="shared" si="121"/>
        <v/>
      </c>
      <c r="K848" s="41" t="str">
        <f t="shared" si="122"/>
        <v/>
      </c>
      <c r="N848" s="2" t="str">
        <f t="shared" si="123"/>
        <v/>
      </c>
      <c r="O848" s="2" t="str">
        <f t="shared" si="126"/>
        <v/>
      </c>
    </row>
    <row r="849" spans="1:15" x14ac:dyDescent="0.25">
      <c r="A849" s="2" t="str">
        <f t="shared" si="118"/>
        <v/>
      </c>
      <c r="B849" s="2" t="str">
        <f t="shared" si="124"/>
        <v/>
      </c>
      <c r="C849" s="2" t="str">
        <f t="shared" si="119"/>
        <v/>
      </c>
      <c r="D849" s="2" t="str">
        <f t="shared" si="125"/>
        <v/>
      </c>
      <c r="E849" s="2" t="str">
        <f t="shared" si="120"/>
        <v/>
      </c>
      <c r="I849" s="41" t="str">
        <f t="shared" si="121"/>
        <v/>
      </c>
      <c r="K849" s="41" t="str">
        <f t="shared" si="122"/>
        <v/>
      </c>
      <c r="N849" s="2" t="str">
        <f t="shared" si="123"/>
        <v/>
      </c>
      <c r="O849" s="2" t="str">
        <f t="shared" si="126"/>
        <v/>
      </c>
    </row>
    <row r="850" spans="1:15" x14ac:dyDescent="0.25">
      <c r="A850" s="2" t="str">
        <f t="shared" si="118"/>
        <v/>
      </c>
      <c r="B850" s="2" t="str">
        <f t="shared" si="124"/>
        <v/>
      </c>
      <c r="C850" s="2" t="str">
        <f t="shared" si="119"/>
        <v/>
      </c>
      <c r="D850" s="2" t="str">
        <f t="shared" si="125"/>
        <v/>
      </c>
      <c r="E850" s="2" t="str">
        <f t="shared" si="120"/>
        <v/>
      </c>
      <c r="I850" s="41" t="str">
        <f t="shared" si="121"/>
        <v/>
      </c>
      <c r="K850" s="41" t="str">
        <f t="shared" si="122"/>
        <v/>
      </c>
      <c r="N850" s="2" t="str">
        <f t="shared" si="123"/>
        <v/>
      </c>
      <c r="O850" s="2" t="str">
        <f t="shared" si="126"/>
        <v/>
      </c>
    </row>
    <row r="851" spans="1:15" x14ac:dyDescent="0.25">
      <c r="A851" s="2" t="str">
        <f t="shared" si="118"/>
        <v/>
      </c>
      <c r="B851" s="2" t="str">
        <f t="shared" si="124"/>
        <v/>
      </c>
      <c r="C851" s="2" t="str">
        <f t="shared" si="119"/>
        <v/>
      </c>
      <c r="D851" s="2" t="str">
        <f t="shared" si="125"/>
        <v/>
      </c>
      <c r="E851" s="2" t="str">
        <f t="shared" si="120"/>
        <v/>
      </c>
      <c r="I851" s="41" t="str">
        <f t="shared" si="121"/>
        <v/>
      </c>
      <c r="K851" s="41" t="str">
        <f t="shared" si="122"/>
        <v/>
      </c>
      <c r="N851" s="2" t="str">
        <f t="shared" si="123"/>
        <v/>
      </c>
      <c r="O851" s="2" t="str">
        <f t="shared" si="126"/>
        <v/>
      </c>
    </row>
    <row r="852" spans="1:15" x14ac:dyDescent="0.25">
      <c r="A852" s="2" t="str">
        <f t="shared" si="118"/>
        <v/>
      </c>
      <c r="B852" s="2" t="str">
        <f t="shared" si="124"/>
        <v/>
      </c>
      <c r="C852" s="2" t="str">
        <f t="shared" si="119"/>
        <v/>
      </c>
      <c r="D852" s="2" t="str">
        <f t="shared" si="125"/>
        <v/>
      </c>
      <c r="E852" s="2" t="str">
        <f t="shared" si="120"/>
        <v/>
      </c>
      <c r="I852" s="41" t="str">
        <f t="shared" si="121"/>
        <v/>
      </c>
      <c r="K852" s="41" t="str">
        <f t="shared" si="122"/>
        <v/>
      </c>
      <c r="N852" s="2" t="str">
        <f t="shared" si="123"/>
        <v/>
      </c>
      <c r="O852" s="2" t="str">
        <f t="shared" si="126"/>
        <v/>
      </c>
    </row>
    <row r="853" spans="1:15" x14ac:dyDescent="0.25">
      <c r="A853" s="2" t="str">
        <f t="shared" si="118"/>
        <v/>
      </c>
      <c r="B853" s="2" t="str">
        <f t="shared" si="124"/>
        <v/>
      </c>
      <c r="C853" s="2" t="str">
        <f t="shared" si="119"/>
        <v/>
      </c>
      <c r="D853" s="2" t="str">
        <f t="shared" si="125"/>
        <v/>
      </c>
      <c r="E853" s="2" t="str">
        <f t="shared" si="120"/>
        <v/>
      </c>
      <c r="I853" s="41" t="str">
        <f t="shared" si="121"/>
        <v/>
      </c>
      <c r="K853" s="41" t="str">
        <f t="shared" si="122"/>
        <v/>
      </c>
      <c r="N853" s="2" t="str">
        <f t="shared" si="123"/>
        <v/>
      </c>
      <c r="O853" s="2" t="str">
        <f t="shared" si="126"/>
        <v/>
      </c>
    </row>
    <row r="854" spans="1:15" x14ac:dyDescent="0.25">
      <c r="A854" s="2" t="str">
        <f t="shared" si="118"/>
        <v/>
      </c>
      <c r="B854" s="2" t="str">
        <f t="shared" si="124"/>
        <v/>
      </c>
      <c r="C854" s="2" t="str">
        <f t="shared" si="119"/>
        <v/>
      </c>
      <c r="D854" s="2" t="str">
        <f t="shared" si="125"/>
        <v/>
      </c>
      <c r="E854" s="2" t="str">
        <f t="shared" si="120"/>
        <v/>
      </c>
      <c r="I854" s="41" t="str">
        <f t="shared" si="121"/>
        <v/>
      </c>
      <c r="K854" s="41" t="str">
        <f t="shared" si="122"/>
        <v/>
      </c>
      <c r="N854" s="2" t="str">
        <f t="shared" si="123"/>
        <v/>
      </c>
      <c r="O854" s="2" t="str">
        <f t="shared" si="126"/>
        <v/>
      </c>
    </row>
    <row r="855" spans="1:15" x14ac:dyDescent="0.25">
      <c r="A855" s="2" t="str">
        <f t="shared" si="118"/>
        <v/>
      </c>
      <c r="B855" s="2" t="str">
        <f t="shared" si="124"/>
        <v/>
      </c>
      <c r="C855" s="2" t="str">
        <f t="shared" si="119"/>
        <v/>
      </c>
      <c r="D855" s="2" t="str">
        <f t="shared" si="125"/>
        <v/>
      </c>
      <c r="E855" s="2" t="str">
        <f t="shared" si="120"/>
        <v/>
      </c>
      <c r="I855" s="41" t="str">
        <f t="shared" si="121"/>
        <v/>
      </c>
      <c r="K855" s="41" t="str">
        <f t="shared" si="122"/>
        <v/>
      </c>
      <c r="N855" s="2" t="str">
        <f t="shared" si="123"/>
        <v/>
      </c>
      <c r="O855" s="2" t="str">
        <f t="shared" si="126"/>
        <v/>
      </c>
    </row>
    <row r="856" spans="1:15" x14ac:dyDescent="0.25">
      <c r="A856" s="2" t="str">
        <f t="shared" si="118"/>
        <v/>
      </c>
      <c r="B856" s="2" t="str">
        <f t="shared" si="124"/>
        <v/>
      </c>
      <c r="C856" s="2" t="str">
        <f t="shared" si="119"/>
        <v/>
      </c>
      <c r="D856" s="2" t="str">
        <f t="shared" si="125"/>
        <v/>
      </c>
      <c r="E856" s="2" t="str">
        <f t="shared" si="120"/>
        <v/>
      </c>
      <c r="I856" s="41" t="str">
        <f t="shared" si="121"/>
        <v/>
      </c>
      <c r="K856" s="41" t="str">
        <f t="shared" si="122"/>
        <v/>
      </c>
      <c r="N856" s="2" t="str">
        <f t="shared" si="123"/>
        <v/>
      </c>
      <c r="O856" s="2" t="str">
        <f t="shared" si="126"/>
        <v/>
      </c>
    </row>
    <row r="857" spans="1:15" x14ac:dyDescent="0.25">
      <c r="A857" s="2" t="str">
        <f t="shared" si="118"/>
        <v/>
      </c>
      <c r="B857" s="2" t="str">
        <f t="shared" si="124"/>
        <v/>
      </c>
      <c r="C857" s="2" t="str">
        <f t="shared" si="119"/>
        <v/>
      </c>
      <c r="D857" s="2" t="str">
        <f t="shared" si="125"/>
        <v/>
      </c>
      <c r="E857" s="2" t="str">
        <f t="shared" si="120"/>
        <v/>
      </c>
      <c r="I857" s="41" t="str">
        <f t="shared" si="121"/>
        <v/>
      </c>
      <c r="K857" s="41" t="str">
        <f t="shared" si="122"/>
        <v/>
      </c>
      <c r="N857" s="2" t="str">
        <f t="shared" si="123"/>
        <v/>
      </c>
      <c r="O857" s="2" t="str">
        <f t="shared" si="126"/>
        <v/>
      </c>
    </row>
    <row r="858" spans="1:15" x14ac:dyDescent="0.25">
      <c r="A858" s="2" t="str">
        <f t="shared" si="118"/>
        <v/>
      </c>
      <c r="B858" s="2" t="str">
        <f t="shared" si="124"/>
        <v/>
      </c>
      <c r="C858" s="2" t="str">
        <f t="shared" si="119"/>
        <v/>
      </c>
      <c r="D858" s="2" t="str">
        <f t="shared" si="125"/>
        <v/>
      </c>
      <c r="E858" s="2" t="str">
        <f t="shared" si="120"/>
        <v/>
      </c>
      <c r="I858" s="41" t="str">
        <f t="shared" si="121"/>
        <v/>
      </c>
      <c r="K858" s="41" t="str">
        <f t="shared" si="122"/>
        <v/>
      </c>
      <c r="N858" s="2" t="str">
        <f t="shared" si="123"/>
        <v/>
      </c>
      <c r="O858" s="2" t="str">
        <f t="shared" si="126"/>
        <v/>
      </c>
    </row>
    <row r="859" spans="1:15" x14ac:dyDescent="0.25">
      <c r="A859" s="2" t="str">
        <f t="shared" si="118"/>
        <v/>
      </c>
      <c r="B859" s="2" t="str">
        <f t="shared" si="124"/>
        <v/>
      </c>
      <c r="C859" s="2" t="str">
        <f t="shared" si="119"/>
        <v/>
      </c>
      <c r="D859" s="2" t="str">
        <f t="shared" si="125"/>
        <v/>
      </c>
      <c r="E859" s="2" t="str">
        <f t="shared" si="120"/>
        <v/>
      </c>
      <c r="I859" s="41" t="str">
        <f t="shared" si="121"/>
        <v/>
      </c>
      <c r="K859" s="41" t="str">
        <f t="shared" si="122"/>
        <v/>
      </c>
      <c r="N859" s="2" t="str">
        <f t="shared" si="123"/>
        <v/>
      </c>
      <c r="O859" s="2" t="str">
        <f t="shared" si="126"/>
        <v/>
      </c>
    </row>
    <row r="860" spans="1:15" x14ac:dyDescent="0.25">
      <c r="A860" s="2" t="str">
        <f t="shared" si="118"/>
        <v/>
      </c>
      <c r="B860" s="2" t="str">
        <f t="shared" si="124"/>
        <v/>
      </c>
      <c r="C860" s="2" t="str">
        <f t="shared" si="119"/>
        <v/>
      </c>
      <c r="D860" s="2" t="str">
        <f t="shared" si="125"/>
        <v/>
      </c>
      <c r="E860" s="2" t="str">
        <f t="shared" si="120"/>
        <v/>
      </c>
      <c r="I860" s="41" t="str">
        <f t="shared" si="121"/>
        <v/>
      </c>
      <c r="K860" s="41" t="str">
        <f t="shared" si="122"/>
        <v/>
      </c>
      <c r="N860" s="2" t="str">
        <f t="shared" si="123"/>
        <v/>
      </c>
      <c r="O860" s="2" t="str">
        <f t="shared" si="126"/>
        <v/>
      </c>
    </row>
    <row r="861" spans="1:15" x14ac:dyDescent="0.25">
      <c r="A861" s="2" t="str">
        <f t="shared" si="118"/>
        <v/>
      </c>
      <c r="B861" s="2" t="str">
        <f t="shared" si="124"/>
        <v/>
      </c>
      <c r="C861" s="2" t="str">
        <f t="shared" si="119"/>
        <v/>
      </c>
      <c r="D861" s="2" t="str">
        <f t="shared" si="125"/>
        <v/>
      </c>
      <c r="E861" s="2" t="str">
        <f t="shared" si="120"/>
        <v/>
      </c>
      <c r="I861" s="41" t="str">
        <f t="shared" si="121"/>
        <v/>
      </c>
      <c r="K861" s="41" t="str">
        <f t="shared" si="122"/>
        <v/>
      </c>
      <c r="N861" s="2" t="str">
        <f t="shared" si="123"/>
        <v/>
      </c>
      <c r="O861" s="2" t="str">
        <f t="shared" si="126"/>
        <v/>
      </c>
    </row>
    <row r="862" spans="1:15" x14ac:dyDescent="0.25">
      <c r="A862" s="2" t="str">
        <f t="shared" si="118"/>
        <v/>
      </c>
      <c r="B862" s="2" t="str">
        <f t="shared" si="124"/>
        <v/>
      </c>
      <c r="C862" s="2" t="str">
        <f t="shared" si="119"/>
        <v/>
      </c>
      <c r="D862" s="2" t="str">
        <f t="shared" si="125"/>
        <v/>
      </c>
      <c r="E862" s="2" t="str">
        <f t="shared" si="120"/>
        <v/>
      </c>
      <c r="I862" s="41" t="str">
        <f t="shared" si="121"/>
        <v/>
      </c>
      <c r="K862" s="41" t="str">
        <f t="shared" si="122"/>
        <v/>
      </c>
      <c r="N862" s="2" t="str">
        <f t="shared" si="123"/>
        <v/>
      </c>
      <c r="O862" s="2" t="str">
        <f t="shared" si="126"/>
        <v/>
      </c>
    </row>
    <row r="863" spans="1:15" x14ac:dyDescent="0.25">
      <c r="A863" s="2" t="str">
        <f t="shared" si="118"/>
        <v/>
      </c>
      <c r="B863" s="2" t="str">
        <f t="shared" si="124"/>
        <v/>
      </c>
      <c r="C863" s="2" t="str">
        <f t="shared" si="119"/>
        <v/>
      </c>
      <c r="D863" s="2" t="str">
        <f t="shared" si="125"/>
        <v/>
      </c>
      <c r="E863" s="2" t="str">
        <f t="shared" si="120"/>
        <v/>
      </c>
      <c r="I863" s="41" t="str">
        <f t="shared" si="121"/>
        <v/>
      </c>
      <c r="K863" s="41" t="str">
        <f t="shared" si="122"/>
        <v/>
      </c>
      <c r="N863" s="2" t="str">
        <f t="shared" si="123"/>
        <v/>
      </c>
      <c r="O863" s="2" t="str">
        <f t="shared" si="126"/>
        <v/>
      </c>
    </row>
    <row r="864" spans="1:15" x14ac:dyDescent="0.25">
      <c r="A864" s="2" t="str">
        <f t="shared" si="118"/>
        <v/>
      </c>
      <c r="B864" s="2" t="str">
        <f t="shared" si="124"/>
        <v/>
      </c>
      <c r="C864" s="2" t="str">
        <f t="shared" si="119"/>
        <v/>
      </c>
      <c r="D864" s="2" t="str">
        <f t="shared" si="125"/>
        <v/>
      </c>
      <c r="E864" s="2" t="str">
        <f t="shared" si="120"/>
        <v/>
      </c>
      <c r="I864" s="41" t="str">
        <f t="shared" si="121"/>
        <v/>
      </c>
      <c r="K864" s="41" t="str">
        <f t="shared" si="122"/>
        <v/>
      </c>
      <c r="N864" s="2" t="str">
        <f t="shared" si="123"/>
        <v/>
      </c>
      <c r="O864" s="2" t="str">
        <f t="shared" si="126"/>
        <v/>
      </c>
    </row>
    <row r="865" spans="1:15" x14ac:dyDescent="0.25">
      <c r="A865" s="2" t="str">
        <f t="shared" si="118"/>
        <v/>
      </c>
      <c r="B865" s="2" t="str">
        <f t="shared" si="124"/>
        <v/>
      </c>
      <c r="C865" s="2" t="str">
        <f t="shared" si="119"/>
        <v/>
      </c>
      <c r="D865" s="2" t="str">
        <f t="shared" si="125"/>
        <v/>
      </c>
      <c r="E865" s="2" t="str">
        <f t="shared" si="120"/>
        <v/>
      </c>
      <c r="I865" s="41" t="str">
        <f t="shared" si="121"/>
        <v/>
      </c>
      <c r="K865" s="41" t="str">
        <f t="shared" si="122"/>
        <v/>
      </c>
      <c r="N865" s="2" t="str">
        <f t="shared" si="123"/>
        <v/>
      </c>
      <c r="O865" s="2" t="str">
        <f t="shared" si="126"/>
        <v/>
      </c>
    </row>
    <row r="866" spans="1:15" x14ac:dyDescent="0.25">
      <c r="A866" s="2" t="str">
        <f t="shared" si="118"/>
        <v/>
      </c>
      <c r="B866" s="2" t="str">
        <f t="shared" si="124"/>
        <v/>
      </c>
      <c r="C866" s="2" t="str">
        <f t="shared" si="119"/>
        <v/>
      </c>
      <c r="D866" s="2" t="str">
        <f t="shared" si="125"/>
        <v/>
      </c>
      <c r="E866" s="2" t="str">
        <f t="shared" si="120"/>
        <v/>
      </c>
      <c r="I866" s="41" t="str">
        <f t="shared" si="121"/>
        <v/>
      </c>
      <c r="K866" s="41" t="str">
        <f t="shared" si="122"/>
        <v/>
      </c>
      <c r="N866" s="2" t="str">
        <f t="shared" si="123"/>
        <v/>
      </c>
      <c r="O866" s="2" t="str">
        <f t="shared" si="126"/>
        <v/>
      </c>
    </row>
    <row r="867" spans="1:15" x14ac:dyDescent="0.25">
      <c r="A867" s="2" t="str">
        <f t="shared" si="118"/>
        <v/>
      </c>
      <c r="B867" s="2" t="str">
        <f t="shared" si="124"/>
        <v/>
      </c>
      <c r="C867" s="2" t="str">
        <f t="shared" si="119"/>
        <v/>
      </c>
      <c r="D867" s="2" t="str">
        <f t="shared" si="125"/>
        <v/>
      </c>
      <c r="E867" s="2" t="str">
        <f t="shared" si="120"/>
        <v/>
      </c>
      <c r="I867" s="41" t="str">
        <f t="shared" si="121"/>
        <v/>
      </c>
      <c r="K867" s="41" t="str">
        <f t="shared" si="122"/>
        <v/>
      </c>
      <c r="N867" s="2" t="str">
        <f t="shared" si="123"/>
        <v/>
      </c>
      <c r="O867" s="2" t="str">
        <f t="shared" si="126"/>
        <v/>
      </c>
    </row>
    <row r="868" spans="1:15" x14ac:dyDescent="0.25">
      <c r="A868" s="2" t="str">
        <f t="shared" si="118"/>
        <v/>
      </c>
      <c r="B868" s="2" t="str">
        <f t="shared" si="124"/>
        <v/>
      </c>
      <c r="C868" s="2" t="str">
        <f t="shared" si="119"/>
        <v/>
      </c>
      <c r="D868" s="2" t="str">
        <f t="shared" si="125"/>
        <v/>
      </c>
      <c r="E868" s="2" t="str">
        <f t="shared" si="120"/>
        <v/>
      </c>
      <c r="I868" s="41" t="str">
        <f t="shared" si="121"/>
        <v/>
      </c>
      <c r="K868" s="41" t="str">
        <f t="shared" si="122"/>
        <v/>
      </c>
      <c r="N868" s="2" t="str">
        <f t="shared" si="123"/>
        <v/>
      </c>
      <c r="O868" s="2" t="str">
        <f t="shared" si="126"/>
        <v/>
      </c>
    </row>
    <row r="869" spans="1:15" x14ac:dyDescent="0.25">
      <c r="A869" s="2" t="str">
        <f t="shared" si="118"/>
        <v/>
      </c>
      <c r="B869" s="2" t="str">
        <f t="shared" si="124"/>
        <v/>
      </c>
      <c r="C869" s="2" t="str">
        <f t="shared" si="119"/>
        <v/>
      </c>
      <c r="D869" s="2" t="str">
        <f t="shared" si="125"/>
        <v/>
      </c>
      <c r="E869" s="2" t="str">
        <f t="shared" si="120"/>
        <v/>
      </c>
      <c r="I869" s="41" t="str">
        <f t="shared" si="121"/>
        <v/>
      </c>
      <c r="K869" s="41" t="str">
        <f t="shared" si="122"/>
        <v/>
      </c>
      <c r="N869" s="2" t="str">
        <f t="shared" si="123"/>
        <v/>
      </c>
      <c r="O869" s="2" t="str">
        <f t="shared" si="126"/>
        <v/>
      </c>
    </row>
    <row r="870" spans="1:15" x14ac:dyDescent="0.25">
      <c r="A870" s="2" t="str">
        <f t="shared" si="118"/>
        <v/>
      </c>
      <c r="B870" s="2" t="str">
        <f t="shared" si="124"/>
        <v/>
      </c>
      <c r="C870" s="2" t="str">
        <f t="shared" si="119"/>
        <v/>
      </c>
      <c r="D870" s="2" t="str">
        <f t="shared" si="125"/>
        <v/>
      </c>
      <c r="E870" s="2" t="str">
        <f t="shared" si="120"/>
        <v/>
      </c>
      <c r="I870" s="41" t="str">
        <f t="shared" si="121"/>
        <v/>
      </c>
      <c r="K870" s="41" t="str">
        <f t="shared" si="122"/>
        <v/>
      </c>
      <c r="N870" s="2" t="str">
        <f t="shared" si="123"/>
        <v/>
      </c>
      <c r="O870" s="2" t="str">
        <f t="shared" si="126"/>
        <v/>
      </c>
    </row>
    <row r="871" spans="1:15" x14ac:dyDescent="0.25">
      <c r="A871" s="2" t="str">
        <f t="shared" si="118"/>
        <v/>
      </c>
      <c r="B871" s="2" t="str">
        <f t="shared" si="124"/>
        <v/>
      </c>
      <c r="C871" s="2" t="str">
        <f t="shared" si="119"/>
        <v/>
      </c>
      <c r="D871" s="2" t="str">
        <f t="shared" si="125"/>
        <v/>
      </c>
      <c r="E871" s="2" t="str">
        <f t="shared" si="120"/>
        <v/>
      </c>
      <c r="I871" s="41" t="str">
        <f t="shared" si="121"/>
        <v/>
      </c>
      <c r="K871" s="41" t="str">
        <f t="shared" si="122"/>
        <v/>
      </c>
      <c r="N871" s="2" t="str">
        <f t="shared" si="123"/>
        <v/>
      </c>
      <c r="O871" s="2" t="str">
        <f t="shared" si="126"/>
        <v/>
      </c>
    </row>
    <row r="872" spans="1:15" x14ac:dyDescent="0.25">
      <c r="A872" s="2" t="str">
        <f t="shared" si="118"/>
        <v/>
      </c>
      <c r="B872" s="2" t="str">
        <f t="shared" si="124"/>
        <v/>
      </c>
      <c r="C872" s="2" t="str">
        <f t="shared" si="119"/>
        <v/>
      </c>
      <c r="D872" s="2" t="str">
        <f t="shared" si="125"/>
        <v/>
      </c>
      <c r="E872" s="2" t="str">
        <f t="shared" si="120"/>
        <v/>
      </c>
      <c r="I872" s="41" t="str">
        <f t="shared" si="121"/>
        <v/>
      </c>
      <c r="K872" s="41" t="str">
        <f t="shared" si="122"/>
        <v/>
      </c>
      <c r="N872" s="2" t="str">
        <f t="shared" si="123"/>
        <v/>
      </c>
      <c r="O872" s="2" t="str">
        <f t="shared" si="126"/>
        <v/>
      </c>
    </row>
    <row r="873" spans="1:15" x14ac:dyDescent="0.25">
      <c r="A873" s="2" t="str">
        <f t="shared" si="118"/>
        <v/>
      </c>
      <c r="B873" s="2" t="str">
        <f t="shared" si="124"/>
        <v/>
      </c>
      <c r="C873" s="2" t="str">
        <f t="shared" si="119"/>
        <v/>
      </c>
      <c r="D873" s="2" t="str">
        <f t="shared" si="125"/>
        <v/>
      </c>
      <c r="E873" s="2" t="str">
        <f t="shared" si="120"/>
        <v/>
      </c>
      <c r="I873" s="41" t="str">
        <f t="shared" si="121"/>
        <v/>
      </c>
      <c r="K873" s="41" t="str">
        <f t="shared" si="122"/>
        <v/>
      </c>
      <c r="N873" s="2" t="str">
        <f t="shared" si="123"/>
        <v/>
      </c>
      <c r="O873" s="2" t="str">
        <f t="shared" si="126"/>
        <v/>
      </c>
    </row>
    <row r="874" spans="1:15" x14ac:dyDescent="0.25">
      <c r="A874" s="2" t="str">
        <f t="shared" si="118"/>
        <v/>
      </c>
      <c r="B874" s="2" t="str">
        <f t="shared" si="124"/>
        <v/>
      </c>
      <c r="C874" s="2" t="str">
        <f t="shared" si="119"/>
        <v/>
      </c>
      <c r="D874" s="2" t="str">
        <f t="shared" si="125"/>
        <v/>
      </c>
      <c r="E874" s="2" t="str">
        <f t="shared" si="120"/>
        <v/>
      </c>
      <c r="I874" s="41" t="str">
        <f t="shared" si="121"/>
        <v/>
      </c>
      <c r="K874" s="41" t="str">
        <f t="shared" si="122"/>
        <v/>
      </c>
      <c r="N874" s="2" t="str">
        <f t="shared" si="123"/>
        <v/>
      </c>
      <c r="O874" s="2" t="str">
        <f t="shared" si="126"/>
        <v/>
      </c>
    </row>
    <row r="875" spans="1:15" x14ac:dyDescent="0.25">
      <c r="A875" s="2" t="str">
        <f t="shared" si="118"/>
        <v/>
      </c>
      <c r="B875" s="2" t="str">
        <f t="shared" si="124"/>
        <v/>
      </c>
      <c r="C875" s="2" t="str">
        <f t="shared" si="119"/>
        <v/>
      </c>
      <c r="D875" s="2" t="str">
        <f t="shared" si="125"/>
        <v/>
      </c>
      <c r="E875" s="2" t="str">
        <f t="shared" si="120"/>
        <v/>
      </c>
      <c r="I875" s="41" t="str">
        <f t="shared" si="121"/>
        <v/>
      </c>
      <c r="K875" s="41" t="str">
        <f t="shared" si="122"/>
        <v/>
      </c>
      <c r="N875" s="2" t="str">
        <f t="shared" si="123"/>
        <v/>
      </c>
      <c r="O875" s="2" t="str">
        <f t="shared" si="126"/>
        <v/>
      </c>
    </row>
    <row r="876" spans="1:15" x14ac:dyDescent="0.25">
      <c r="A876" s="2" t="str">
        <f t="shared" si="118"/>
        <v/>
      </c>
      <c r="B876" s="2" t="str">
        <f t="shared" si="124"/>
        <v/>
      </c>
      <c r="C876" s="2" t="str">
        <f t="shared" si="119"/>
        <v/>
      </c>
      <c r="D876" s="2" t="str">
        <f t="shared" si="125"/>
        <v/>
      </c>
      <c r="E876" s="2" t="str">
        <f t="shared" si="120"/>
        <v/>
      </c>
      <c r="I876" s="41" t="str">
        <f t="shared" si="121"/>
        <v/>
      </c>
      <c r="K876" s="41" t="str">
        <f t="shared" si="122"/>
        <v/>
      </c>
      <c r="N876" s="2" t="str">
        <f t="shared" si="123"/>
        <v/>
      </c>
      <c r="O876" s="2" t="str">
        <f t="shared" si="126"/>
        <v/>
      </c>
    </row>
    <row r="877" spans="1:15" x14ac:dyDescent="0.25">
      <c r="A877" s="2" t="str">
        <f t="shared" si="118"/>
        <v/>
      </c>
      <c r="B877" s="2" t="str">
        <f t="shared" si="124"/>
        <v/>
      </c>
      <c r="C877" s="2" t="str">
        <f t="shared" si="119"/>
        <v/>
      </c>
      <c r="D877" s="2" t="str">
        <f t="shared" si="125"/>
        <v/>
      </c>
      <c r="E877" s="2" t="str">
        <f t="shared" si="120"/>
        <v/>
      </c>
      <c r="I877" s="41" t="str">
        <f t="shared" si="121"/>
        <v/>
      </c>
      <c r="K877" s="41" t="str">
        <f t="shared" si="122"/>
        <v/>
      </c>
      <c r="N877" s="2" t="str">
        <f t="shared" si="123"/>
        <v/>
      </c>
      <c r="O877" s="2" t="str">
        <f t="shared" si="126"/>
        <v/>
      </c>
    </row>
    <row r="878" spans="1:15" x14ac:dyDescent="0.25">
      <c r="A878" s="2" t="str">
        <f t="shared" si="118"/>
        <v/>
      </c>
      <c r="B878" s="2" t="str">
        <f t="shared" si="124"/>
        <v/>
      </c>
      <c r="C878" s="2" t="str">
        <f t="shared" si="119"/>
        <v/>
      </c>
      <c r="D878" s="2" t="str">
        <f t="shared" si="125"/>
        <v/>
      </c>
      <c r="E878" s="2" t="str">
        <f t="shared" si="120"/>
        <v/>
      </c>
      <c r="I878" s="41" t="str">
        <f t="shared" si="121"/>
        <v/>
      </c>
      <c r="K878" s="41" t="str">
        <f t="shared" si="122"/>
        <v/>
      </c>
      <c r="N878" s="2" t="str">
        <f t="shared" si="123"/>
        <v/>
      </c>
      <c r="O878" s="2" t="str">
        <f t="shared" si="126"/>
        <v/>
      </c>
    </row>
    <row r="879" spans="1:15" x14ac:dyDescent="0.25">
      <c r="A879" s="2" t="str">
        <f t="shared" si="118"/>
        <v/>
      </c>
      <c r="B879" s="2" t="str">
        <f t="shared" si="124"/>
        <v/>
      </c>
      <c r="C879" s="2" t="str">
        <f t="shared" si="119"/>
        <v/>
      </c>
      <c r="D879" s="2" t="str">
        <f t="shared" si="125"/>
        <v/>
      </c>
      <c r="E879" s="2" t="str">
        <f t="shared" si="120"/>
        <v/>
      </c>
      <c r="I879" s="41" t="str">
        <f t="shared" si="121"/>
        <v/>
      </c>
      <c r="K879" s="41" t="str">
        <f t="shared" si="122"/>
        <v/>
      </c>
      <c r="N879" s="2" t="str">
        <f t="shared" si="123"/>
        <v/>
      </c>
      <c r="O879" s="2" t="str">
        <f t="shared" si="126"/>
        <v/>
      </c>
    </row>
    <row r="880" spans="1:15" x14ac:dyDescent="0.25">
      <c r="A880" s="2" t="str">
        <f t="shared" si="118"/>
        <v/>
      </c>
      <c r="B880" s="2" t="str">
        <f t="shared" si="124"/>
        <v/>
      </c>
      <c r="C880" s="2" t="str">
        <f t="shared" si="119"/>
        <v/>
      </c>
      <c r="D880" s="2" t="str">
        <f t="shared" si="125"/>
        <v/>
      </c>
      <c r="E880" s="2" t="str">
        <f t="shared" si="120"/>
        <v/>
      </c>
      <c r="I880" s="41" t="str">
        <f t="shared" si="121"/>
        <v/>
      </c>
      <c r="K880" s="41" t="str">
        <f t="shared" si="122"/>
        <v/>
      </c>
      <c r="N880" s="2" t="str">
        <f t="shared" si="123"/>
        <v/>
      </c>
      <c r="O880" s="2" t="str">
        <f t="shared" si="126"/>
        <v/>
      </c>
    </row>
    <row r="881" spans="1:15" x14ac:dyDescent="0.25">
      <c r="A881" s="2" t="str">
        <f t="shared" si="118"/>
        <v/>
      </c>
      <c r="B881" s="2" t="str">
        <f t="shared" si="124"/>
        <v/>
      </c>
      <c r="C881" s="2" t="str">
        <f t="shared" si="119"/>
        <v/>
      </c>
      <c r="D881" s="2" t="str">
        <f t="shared" si="125"/>
        <v/>
      </c>
      <c r="E881" s="2" t="str">
        <f t="shared" si="120"/>
        <v/>
      </c>
      <c r="I881" s="41" t="str">
        <f t="shared" si="121"/>
        <v/>
      </c>
      <c r="K881" s="41" t="str">
        <f t="shared" si="122"/>
        <v/>
      </c>
      <c r="N881" s="2" t="str">
        <f t="shared" si="123"/>
        <v/>
      </c>
      <c r="O881" s="2" t="str">
        <f t="shared" si="126"/>
        <v/>
      </c>
    </row>
    <row r="882" spans="1:15" x14ac:dyDescent="0.25">
      <c r="A882" s="2" t="str">
        <f t="shared" si="118"/>
        <v/>
      </c>
      <c r="B882" s="2" t="str">
        <f t="shared" si="124"/>
        <v/>
      </c>
      <c r="C882" s="2" t="str">
        <f t="shared" si="119"/>
        <v/>
      </c>
      <c r="D882" s="2" t="str">
        <f t="shared" si="125"/>
        <v/>
      </c>
      <c r="E882" s="2" t="str">
        <f t="shared" si="120"/>
        <v/>
      </c>
      <c r="I882" s="41" t="str">
        <f t="shared" si="121"/>
        <v/>
      </c>
      <c r="K882" s="41" t="str">
        <f t="shared" si="122"/>
        <v/>
      </c>
      <c r="N882" s="2" t="str">
        <f t="shared" si="123"/>
        <v/>
      </c>
      <c r="O882" s="2" t="str">
        <f t="shared" si="126"/>
        <v/>
      </c>
    </row>
    <row r="883" spans="1:15" x14ac:dyDescent="0.25">
      <c r="A883" s="2" t="str">
        <f t="shared" si="118"/>
        <v/>
      </c>
      <c r="B883" s="2" t="str">
        <f t="shared" si="124"/>
        <v/>
      </c>
      <c r="C883" s="2" t="str">
        <f t="shared" si="119"/>
        <v/>
      </c>
      <c r="D883" s="2" t="str">
        <f t="shared" si="125"/>
        <v/>
      </c>
      <c r="E883" s="2" t="str">
        <f t="shared" si="120"/>
        <v/>
      </c>
      <c r="I883" s="41" t="str">
        <f t="shared" si="121"/>
        <v/>
      </c>
      <c r="K883" s="41" t="str">
        <f t="shared" si="122"/>
        <v/>
      </c>
      <c r="N883" s="2" t="str">
        <f t="shared" si="123"/>
        <v/>
      </c>
      <c r="O883" s="2" t="str">
        <f t="shared" si="126"/>
        <v/>
      </c>
    </row>
    <row r="884" spans="1:15" x14ac:dyDescent="0.25">
      <c r="A884" s="2" t="str">
        <f t="shared" si="118"/>
        <v/>
      </c>
      <c r="B884" s="2" t="str">
        <f t="shared" si="124"/>
        <v/>
      </c>
      <c r="C884" s="2" t="str">
        <f t="shared" si="119"/>
        <v/>
      </c>
      <c r="D884" s="2" t="str">
        <f t="shared" si="125"/>
        <v/>
      </c>
      <c r="E884" s="2" t="str">
        <f t="shared" si="120"/>
        <v/>
      </c>
      <c r="I884" s="41" t="str">
        <f t="shared" si="121"/>
        <v/>
      </c>
      <c r="K884" s="41" t="str">
        <f t="shared" si="122"/>
        <v/>
      </c>
      <c r="N884" s="2" t="str">
        <f t="shared" si="123"/>
        <v/>
      </c>
      <c r="O884" s="2" t="str">
        <f t="shared" si="126"/>
        <v/>
      </c>
    </row>
    <row r="885" spans="1:15" x14ac:dyDescent="0.25">
      <c r="A885" s="2" t="str">
        <f t="shared" si="118"/>
        <v/>
      </c>
      <c r="B885" s="2" t="str">
        <f t="shared" si="124"/>
        <v/>
      </c>
      <c r="C885" s="2" t="str">
        <f t="shared" si="119"/>
        <v/>
      </c>
      <c r="D885" s="2" t="str">
        <f t="shared" si="125"/>
        <v/>
      </c>
      <c r="E885" s="2" t="str">
        <f t="shared" si="120"/>
        <v/>
      </c>
      <c r="I885" s="41" t="str">
        <f t="shared" si="121"/>
        <v/>
      </c>
      <c r="K885" s="41" t="str">
        <f t="shared" si="122"/>
        <v/>
      </c>
      <c r="N885" s="2" t="str">
        <f t="shared" si="123"/>
        <v/>
      </c>
      <c r="O885" s="2" t="str">
        <f t="shared" si="126"/>
        <v/>
      </c>
    </row>
    <row r="886" spans="1:15" x14ac:dyDescent="0.25">
      <c r="A886" s="2" t="str">
        <f t="shared" si="118"/>
        <v/>
      </c>
      <c r="B886" s="2" t="str">
        <f t="shared" si="124"/>
        <v/>
      </c>
      <c r="C886" s="2" t="str">
        <f t="shared" si="119"/>
        <v/>
      </c>
      <c r="D886" s="2" t="str">
        <f t="shared" si="125"/>
        <v/>
      </c>
      <c r="E886" s="2" t="str">
        <f t="shared" si="120"/>
        <v/>
      </c>
      <c r="I886" s="41" t="str">
        <f t="shared" si="121"/>
        <v/>
      </c>
      <c r="K886" s="41" t="str">
        <f t="shared" si="122"/>
        <v/>
      </c>
      <c r="N886" s="2" t="str">
        <f t="shared" si="123"/>
        <v/>
      </c>
      <c r="O886" s="2" t="str">
        <f t="shared" si="126"/>
        <v/>
      </c>
    </row>
    <row r="887" spans="1:15" x14ac:dyDescent="0.25">
      <c r="A887" s="2" t="str">
        <f t="shared" si="118"/>
        <v/>
      </c>
      <c r="B887" s="2" t="str">
        <f t="shared" si="124"/>
        <v/>
      </c>
      <c r="C887" s="2" t="str">
        <f t="shared" si="119"/>
        <v/>
      </c>
      <c r="D887" s="2" t="str">
        <f t="shared" si="125"/>
        <v/>
      </c>
      <c r="E887" s="2" t="str">
        <f t="shared" si="120"/>
        <v/>
      </c>
      <c r="I887" s="41" t="str">
        <f t="shared" si="121"/>
        <v/>
      </c>
      <c r="K887" s="41" t="str">
        <f t="shared" si="122"/>
        <v/>
      </c>
      <c r="N887" s="2" t="str">
        <f t="shared" si="123"/>
        <v/>
      </c>
      <c r="O887" s="2" t="str">
        <f t="shared" si="126"/>
        <v/>
      </c>
    </row>
    <row r="888" spans="1:15" x14ac:dyDescent="0.25">
      <c r="A888" s="2" t="str">
        <f t="shared" si="118"/>
        <v/>
      </c>
      <c r="B888" s="2" t="str">
        <f t="shared" si="124"/>
        <v/>
      </c>
      <c r="C888" s="2" t="str">
        <f t="shared" si="119"/>
        <v/>
      </c>
      <c r="D888" s="2" t="str">
        <f t="shared" si="125"/>
        <v/>
      </c>
      <c r="E888" s="2" t="str">
        <f t="shared" si="120"/>
        <v/>
      </c>
      <c r="I888" s="41" t="str">
        <f t="shared" si="121"/>
        <v/>
      </c>
      <c r="K888" s="41" t="str">
        <f t="shared" si="122"/>
        <v/>
      </c>
      <c r="N888" s="2" t="str">
        <f t="shared" si="123"/>
        <v/>
      </c>
      <c r="O888" s="2" t="str">
        <f t="shared" si="126"/>
        <v/>
      </c>
    </row>
    <row r="889" spans="1:15" x14ac:dyDescent="0.25">
      <c r="A889" s="2" t="str">
        <f t="shared" si="118"/>
        <v/>
      </c>
      <c r="B889" s="2" t="str">
        <f t="shared" si="124"/>
        <v/>
      </c>
      <c r="C889" s="2" t="str">
        <f t="shared" si="119"/>
        <v/>
      </c>
      <c r="D889" s="2" t="str">
        <f t="shared" si="125"/>
        <v/>
      </c>
      <c r="E889" s="2" t="str">
        <f t="shared" si="120"/>
        <v/>
      </c>
      <c r="I889" s="41" t="str">
        <f t="shared" si="121"/>
        <v/>
      </c>
      <c r="K889" s="41" t="str">
        <f t="shared" si="122"/>
        <v/>
      </c>
      <c r="N889" s="2" t="str">
        <f t="shared" si="123"/>
        <v/>
      </c>
      <c r="O889" s="2" t="str">
        <f t="shared" si="126"/>
        <v/>
      </c>
    </row>
    <row r="890" spans="1:15" x14ac:dyDescent="0.25">
      <c r="A890" s="2" t="str">
        <f t="shared" si="118"/>
        <v/>
      </c>
      <c r="B890" s="2" t="str">
        <f t="shared" si="124"/>
        <v/>
      </c>
      <c r="C890" s="2" t="str">
        <f t="shared" si="119"/>
        <v/>
      </c>
      <c r="D890" s="2" t="str">
        <f t="shared" si="125"/>
        <v/>
      </c>
      <c r="E890" s="2" t="str">
        <f t="shared" si="120"/>
        <v/>
      </c>
      <c r="I890" s="41" t="str">
        <f t="shared" si="121"/>
        <v/>
      </c>
      <c r="K890" s="41" t="str">
        <f t="shared" si="122"/>
        <v/>
      </c>
      <c r="N890" s="2" t="str">
        <f t="shared" si="123"/>
        <v/>
      </c>
      <c r="O890" s="2" t="str">
        <f t="shared" si="126"/>
        <v/>
      </c>
    </row>
    <row r="891" spans="1:15" x14ac:dyDescent="0.25">
      <c r="A891" s="2" t="str">
        <f t="shared" si="118"/>
        <v/>
      </c>
      <c r="B891" s="2" t="str">
        <f t="shared" si="124"/>
        <v/>
      </c>
      <c r="C891" s="2" t="str">
        <f t="shared" si="119"/>
        <v/>
      </c>
      <c r="D891" s="2" t="str">
        <f t="shared" si="125"/>
        <v/>
      </c>
      <c r="E891" s="2" t="str">
        <f t="shared" si="120"/>
        <v/>
      </c>
      <c r="I891" s="41" t="str">
        <f t="shared" si="121"/>
        <v/>
      </c>
      <c r="K891" s="41" t="str">
        <f t="shared" si="122"/>
        <v/>
      </c>
      <c r="N891" s="2" t="str">
        <f t="shared" si="123"/>
        <v/>
      </c>
      <c r="O891" s="2" t="str">
        <f t="shared" si="126"/>
        <v/>
      </c>
    </row>
    <row r="892" spans="1:15" x14ac:dyDescent="0.25">
      <c r="A892" s="2" t="str">
        <f t="shared" si="118"/>
        <v/>
      </c>
      <c r="B892" s="2" t="str">
        <f t="shared" si="124"/>
        <v/>
      </c>
      <c r="C892" s="2" t="str">
        <f t="shared" si="119"/>
        <v/>
      </c>
      <c r="D892" s="2" t="str">
        <f t="shared" si="125"/>
        <v/>
      </c>
      <c r="E892" s="2" t="str">
        <f t="shared" si="120"/>
        <v/>
      </c>
      <c r="I892" s="41" t="str">
        <f t="shared" si="121"/>
        <v/>
      </c>
      <c r="K892" s="41" t="str">
        <f t="shared" si="122"/>
        <v/>
      </c>
      <c r="N892" s="2" t="str">
        <f t="shared" si="123"/>
        <v/>
      </c>
      <c r="O892" s="2" t="str">
        <f t="shared" si="126"/>
        <v/>
      </c>
    </row>
    <row r="893" spans="1:15" x14ac:dyDescent="0.25">
      <c r="A893" s="2" t="str">
        <f t="shared" si="118"/>
        <v/>
      </c>
      <c r="B893" s="2" t="str">
        <f t="shared" si="124"/>
        <v/>
      </c>
      <c r="C893" s="2" t="str">
        <f t="shared" si="119"/>
        <v/>
      </c>
      <c r="D893" s="2" t="str">
        <f t="shared" si="125"/>
        <v/>
      </c>
      <c r="E893" s="2" t="str">
        <f t="shared" si="120"/>
        <v/>
      </c>
      <c r="I893" s="41" t="str">
        <f t="shared" si="121"/>
        <v/>
      </c>
      <c r="K893" s="41" t="str">
        <f t="shared" si="122"/>
        <v/>
      </c>
      <c r="N893" s="2" t="str">
        <f t="shared" si="123"/>
        <v/>
      </c>
      <c r="O893" s="2" t="str">
        <f t="shared" si="126"/>
        <v/>
      </c>
    </row>
    <row r="894" spans="1:15" x14ac:dyDescent="0.25">
      <c r="A894" s="2" t="str">
        <f t="shared" si="118"/>
        <v/>
      </c>
      <c r="B894" s="2" t="str">
        <f t="shared" si="124"/>
        <v/>
      </c>
      <c r="C894" s="2" t="str">
        <f t="shared" si="119"/>
        <v/>
      </c>
      <c r="D894" s="2" t="str">
        <f t="shared" si="125"/>
        <v/>
      </c>
      <c r="E894" s="2" t="str">
        <f t="shared" si="120"/>
        <v/>
      </c>
      <c r="I894" s="41" t="str">
        <f t="shared" si="121"/>
        <v/>
      </c>
      <c r="K894" s="41" t="str">
        <f t="shared" si="122"/>
        <v/>
      </c>
      <c r="N894" s="2" t="str">
        <f t="shared" si="123"/>
        <v/>
      </c>
      <c r="O894" s="2" t="str">
        <f t="shared" si="126"/>
        <v/>
      </c>
    </row>
    <row r="895" spans="1:15" x14ac:dyDescent="0.25">
      <c r="A895" s="2" t="str">
        <f t="shared" si="118"/>
        <v/>
      </c>
      <c r="B895" s="2" t="str">
        <f t="shared" si="124"/>
        <v/>
      </c>
      <c r="C895" s="2" t="str">
        <f t="shared" si="119"/>
        <v/>
      </c>
      <c r="D895" s="2" t="str">
        <f t="shared" si="125"/>
        <v/>
      </c>
      <c r="E895" s="2" t="str">
        <f t="shared" si="120"/>
        <v/>
      </c>
      <c r="I895" s="41" t="str">
        <f t="shared" si="121"/>
        <v/>
      </c>
      <c r="K895" s="41" t="str">
        <f t="shared" si="122"/>
        <v/>
      </c>
      <c r="N895" s="2" t="str">
        <f t="shared" si="123"/>
        <v/>
      </c>
      <c r="O895" s="2" t="str">
        <f t="shared" si="126"/>
        <v/>
      </c>
    </row>
    <row r="896" spans="1:15" x14ac:dyDescent="0.25">
      <c r="A896" s="2" t="str">
        <f t="shared" si="118"/>
        <v/>
      </c>
      <c r="B896" s="2" t="str">
        <f t="shared" si="124"/>
        <v/>
      </c>
      <c r="C896" s="2" t="str">
        <f t="shared" si="119"/>
        <v/>
      </c>
      <c r="D896" s="2" t="str">
        <f t="shared" si="125"/>
        <v/>
      </c>
      <c r="E896" s="2" t="str">
        <f t="shared" si="120"/>
        <v/>
      </c>
      <c r="I896" s="41" t="str">
        <f t="shared" si="121"/>
        <v/>
      </c>
      <c r="K896" s="41" t="str">
        <f t="shared" si="122"/>
        <v/>
      </c>
      <c r="N896" s="2" t="str">
        <f t="shared" si="123"/>
        <v/>
      </c>
      <c r="O896" s="2" t="str">
        <f t="shared" si="126"/>
        <v/>
      </c>
    </row>
    <row r="897" spans="1:15" x14ac:dyDescent="0.25">
      <c r="A897" s="2" t="str">
        <f t="shared" si="118"/>
        <v/>
      </c>
      <c r="B897" s="2" t="str">
        <f t="shared" si="124"/>
        <v/>
      </c>
      <c r="C897" s="2" t="str">
        <f t="shared" si="119"/>
        <v/>
      </c>
      <c r="D897" s="2" t="str">
        <f t="shared" si="125"/>
        <v/>
      </c>
      <c r="E897" s="2" t="str">
        <f t="shared" si="120"/>
        <v/>
      </c>
      <c r="I897" s="41" t="str">
        <f t="shared" si="121"/>
        <v/>
      </c>
      <c r="K897" s="41" t="str">
        <f t="shared" si="122"/>
        <v/>
      </c>
      <c r="N897" s="2" t="str">
        <f t="shared" si="123"/>
        <v/>
      </c>
      <c r="O897" s="2" t="str">
        <f t="shared" si="126"/>
        <v/>
      </c>
    </row>
    <row r="898" spans="1:15" x14ac:dyDescent="0.25">
      <c r="A898" s="2" t="str">
        <f t="shared" ref="A898:A961" si="127">IF(F898&lt;&gt;"",F898&amp;": "&amp;O898&amp;"/"&amp;G898&amp;L898,"")</f>
        <v/>
      </c>
      <c r="B898" s="2" t="str">
        <f t="shared" si="124"/>
        <v/>
      </c>
      <c r="C898" s="2" t="str">
        <f t="shared" ref="C898:C961" si="128">IFERROR(VLOOKUP(F898&amp;": "&amp;O898&amp;"/"&amp;G898&amp;L898+1,Awards_Index,2,FALSE),"")</f>
        <v/>
      </c>
      <c r="D898" s="2" t="str">
        <f t="shared" si="125"/>
        <v/>
      </c>
      <c r="E898" s="2" t="str">
        <f t="shared" ref="E898:E961" si="129">IF(D898="X",F898&amp;": "&amp;O898&amp;"/"&amp;G898,"")</f>
        <v/>
      </c>
      <c r="I898" s="41" t="str">
        <f t="shared" ref="I898:I961" si="130">IF(H898&lt;&gt;"",IF(P898&lt;CONV_Date,"Yes","No"),"")</f>
        <v/>
      </c>
      <c r="K898" s="41" t="str">
        <f t="shared" ref="K898:K961" si="131">IF(I898="Yes",IF(E898&lt;&gt;"",VLOOKUP(J898,Legacy_Data,4,FALSE),""),"")</f>
        <v/>
      </c>
      <c r="N898" s="2" t="str">
        <f t="shared" ref="N898:N961" si="132">IFERROR(VLOOKUP(M898,TRMN_Branches,3,FALSE),"")</f>
        <v/>
      </c>
      <c r="O898" s="2" t="str">
        <f t="shared" si="126"/>
        <v/>
      </c>
    </row>
    <row r="899" spans="1:15" x14ac:dyDescent="0.25">
      <c r="A899" s="2" t="str">
        <f t="shared" si="127"/>
        <v/>
      </c>
      <c r="B899" s="2" t="str">
        <f t="shared" ref="B899:B962" si="133">IF(A899&lt;&gt;"","X","")</f>
        <v/>
      </c>
      <c r="C899" s="2" t="str">
        <f t="shared" si="128"/>
        <v/>
      </c>
      <c r="D899" s="2" t="str">
        <f t="shared" ref="D899:D962" si="134">IF(A899&lt;&gt;"",IF(C899&lt;&gt;"X","X",""),"")</f>
        <v/>
      </c>
      <c r="E899" s="2" t="str">
        <f t="shared" si="129"/>
        <v/>
      </c>
      <c r="I899" s="41" t="str">
        <f t="shared" si="130"/>
        <v/>
      </c>
      <c r="K899" s="41" t="str">
        <f t="shared" si="131"/>
        <v/>
      </c>
      <c r="N899" s="2" t="str">
        <f t="shared" si="132"/>
        <v/>
      </c>
      <c r="O899" s="2" t="str">
        <f t="shared" ref="O899:O962" si="135">IF(F899&lt;&gt;"",IF(L899&lt;5,N899,N899&amp;"(I)"),"")</f>
        <v/>
      </c>
    </row>
    <row r="900" spans="1:15" x14ac:dyDescent="0.25">
      <c r="A900" s="2" t="str">
        <f t="shared" si="127"/>
        <v/>
      </c>
      <c r="B900" s="2" t="str">
        <f t="shared" si="133"/>
        <v/>
      </c>
      <c r="C900" s="2" t="str">
        <f t="shared" si="128"/>
        <v/>
      </c>
      <c r="D900" s="2" t="str">
        <f t="shared" si="134"/>
        <v/>
      </c>
      <c r="E900" s="2" t="str">
        <f t="shared" si="129"/>
        <v/>
      </c>
      <c r="I900" s="41" t="str">
        <f t="shared" si="130"/>
        <v/>
      </c>
      <c r="K900" s="41" t="str">
        <f t="shared" si="131"/>
        <v/>
      </c>
      <c r="N900" s="2" t="str">
        <f t="shared" si="132"/>
        <v/>
      </c>
      <c r="O900" s="2" t="str">
        <f t="shared" si="135"/>
        <v/>
      </c>
    </row>
    <row r="901" spans="1:15" x14ac:dyDescent="0.25">
      <c r="A901" s="2" t="str">
        <f t="shared" si="127"/>
        <v/>
      </c>
      <c r="B901" s="2" t="str">
        <f t="shared" si="133"/>
        <v/>
      </c>
      <c r="C901" s="2" t="str">
        <f t="shared" si="128"/>
        <v/>
      </c>
      <c r="D901" s="2" t="str">
        <f t="shared" si="134"/>
        <v/>
      </c>
      <c r="E901" s="2" t="str">
        <f t="shared" si="129"/>
        <v/>
      </c>
      <c r="I901" s="41" t="str">
        <f t="shared" si="130"/>
        <v/>
      </c>
      <c r="K901" s="41" t="str">
        <f t="shared" si="131"/>
        <v/>
      </c>
      <c r="N901" s="2" t="str">
        <f t="shared" si="132"/>
        <v/>
      </c>
      <c r="O901" s="2" t="str">
        <f t="shared" si="135"/>
        <v/>
      </c>
    </row>
    <row r="902" spans="1:15" x14ac:dyDescent="0.25">
      <c r="A902" s="2" t="str">
        <f t="shared" si="127"/>
        <v/>
      </c>
      <c r="B902" s="2" t="str">
        <f t="shared" si="133"/>
        <v/>
      </c>
      <c r="C902" s="2" t="str">
        <f t="shared" si="128"/>
        <v/>
      </c>
      <c r="D902" s="2" t="str">
        <f t="shared" si="134"/>
        <v/>
      </c>
      <c r="E902" s="2" t="str">
        <f t="shared" si="129"/>
        <v/>
      </c>
      <c r="I902" s="41" t="str">
        <f t="shared" si="130"/>
        <v/>
      </c>
      <c r="K902" s="41" t="str">
        <f t="shared" si="131"/>
        <v/>
      </c>
      <c r="N902" s="2" t="str">
        <f t="shared" si="132"/>
        <v/>
      </c>
      <c r="O902" s="2" t="str">
        <f t="shared" si="135"/>
        <v/>
      </c>
    </row>
    <row r="903" spans="1:15" x14ac:dyDescent="0.25">
      <c r="A903" s="2" t="str">
        <f t="shared" si="127"/>
        <v/>
      </c>
      <c r="B903" s="2" t="str">
        <f t="shared" si="133"/>
        <v/>
      </c>
      <c r="C903" s="2" t="str">
        <f t="shared" si="128"/>
        <v/>
      </c>
      <c r="D903" s="2" t="str">
        <f t="shared" si="134"/>
        <v/>
      </c>
      <c r="E903" s="2" t="str">
        <f t="shared" si="129"/>
        <v/>
      </c>
      <c r="I903" s="41" t="str">
        <f t="shared" si="130"/>
        <v/>
      </c>
      <c r="K903" s="41" t="str">
        <f t="shared" si="131"/>
        <v/>
      </c>
      <c r="N903" s="2" t="str">
        <f t="shared" si="132"/>
        <v/>
      </c>
      <c r="O903" s="2" t="str">
        <f t="shared" si="135"/>
        <v/>
      </c>
    </row>
    <row r="904" spans="1:15" x14ac:dyDescent="0.25">
      <c r="A904" s="2" t="str">
        <f t="shared" si="127"/>
        <v/>
      </c>
      <c r="B904" s="2" t="str">
        <f t="shared" si="133"/>
        <v/>
      </c>
      <c r="C904" s="2" t="str">
        <f t="shared" si="128"/>
        <v/>
      </c>
      <c r="D904" s="2" t="str">
        <f t="shared" si="134"/>
        <v/>
      </c>
      <c r="E904" s="2" t="str">
        <f t="shared" si="129"/>
        <v/>
      </c>
      <c r="I904" s="41" t="str">
        <f t="shared" si="130"/>
        <v/>
      </c>
      <c r="K904" s="41" t="str">
        <f t="shared" si="131"/>
        <v/>
      </c>
      <c r="N904" s="2" t="str">
        <f t="shared" si="132"/>
        <v/>
      </c>
      <c r="O904" s="2" t="str">
        <f t="shared" si="135"/>
        <v/>
      </c>
    </row>
    <row r="905" spans="1:15" x14ac:dyDescent="0.25">
      <c r="A905" s="2" t="str">
        <f t="shared" si="127"/>
        <v/>
      </c>
      <c r="B905" s="2" t="str">
        <f t="shared" si="133"/>
        <v/>
      </c>
      <c r="C905" s="2" t="str">
        <f t="shared" si="128"/>
        <v/>
      </c>
      <c r="D905" s="2" t="str">
        <f t="shared" si="134"/>
        <v/>
      </c>
      <c r="E905" s="2" t="str">
        <f t="shared" si="129"/>
        <v/>
      </c>
      <c r="I905" s="41" t="str">
        <f t="shared" si="130"/>
        <v/>
      </c>
      <c r="K905" s="41" t="str">
        <f t="shared" si="131"/>
        <v/>
      </c>
      <c r="N905" s="2" t="str">
        <f t="shared" si="132"/>
        <v/>
      </c>
      <c r="O905" s="2" t="str">
        <f t="shared" si="135"/>
        <v/>
      </c>
    </row>
    <row r="906" spans="1:15" x14ac:dyDescent="0.25">
      <c r="A906" s="2" t="str">
        <f t="shared" si="127"/>
        <v/>
      </c>
      <c r="B906" s="2" t="str">
        <f t="shared" si="133"/>
        <v/>
      </c>
      <c r="C906" s="2" t="str">
        <f t="shared" si="128"/>
        <v/>
      </c>
      <c r="D906" s="2" t="str">
        <f t="shared" si="134"/>
        <v/>
      </c>
      <c r="E906" s="2" t="str">
        <f t="shared" si="129"/>
        <v/>
      </c>
      <c r="I906" s="41" t="str">
        <f t="shared" si="130"/>
        <v/>
      </c>
      <c r="K906" s="41" t="str">
        <f t="shared" si="131"/>
        <v/>
      </c>
      <c r="N906" s="2" t="str">
        <f t="shared" si="132"/>
        <v/>
      </c>
      <c r="O906" s="2" t="str">
        <f t="shared" si="135"/>
        <v/>
      </c>
    </row>
    <row r="907" spans="1:15" x14ac:dyDescent="0.25">
      <c r="A907" s="2" t="str">
        <f t="shared" si="127"/>
        <v/>
      </c>
      <c r="B907" s="2" t="str">
        <f t="shared" si="133"/>
        <v/>
      </c>
      <c r="C907" s="2" t="str">
        <f t="shared" si="128"/>
        <v/>
      </c>
      <c r="D907" s="2" t="str">
        <f t="shared" si="134"/>
        <v/>
      </c>
      <c r="E907" s="2" t="str">
        <f t="shared" si="129"/>
        <v/>
      </c>
      <c r="I907" s="41" t="str">
        <f t="shared" si="130"/>
        <v/>
      </c>
      <c r="K907" s="41" t="str">
        <f t="shared" si="131"/>
        <v/>
      </c>
      <c r="N907" s="2" t="str">
        <f t="shared" si="132"/>
        <v/>
      </c>
      <c r="O907" s="2" t="str">
        <f t="shared" si="135"/>
        <v/>
      </c>
    </row>
    <row r="908" spans="1:15" x14ac:dyDescent="0.25">
      <c r="A908" s="2" t="str">
        <f t="shared" si="127"/>
        <v/>
      </c>
      <c r="B908" s="2" t="str">
        <f t="shared" si="133"/>
        <v/>
      </c>
      <c r="C908" s="2" t="str">
        <f t="shared" si="128"/>
        <v/>
      </c>
      <c r="D908" s="2" t="str">
        <f t="shared" si="134"/>
        <v/>
      </c>
      <c r="E908" s="2" t="str">
        <f t="shared" si="129"/>
        <v/>
      </c>
      <c r="I908" s="41" t="str">
        <f t="shared" si="130"/>
        <v/>
      </c>
      <c r="K908" s="41" t="str">
        <f t="shared" si="131"/>
        <v/>
      </c>
      <c r="N908" s="2" t="str">
        <f t="shared" si="132"/>
        <v/>
      </c>
      <c r="O908" s="2" t="str">
        <f t="shared" si="135"/>
        <v/>
      </c>
    </row>
    <row r="909" spans="1:15" x14ac:dyDescent="0.25">
      <c r="A909" s="2" t="str">
        <f t="shared" si="127"/>
        <v/>
      </c>
      <c r="B909" s="2" t="str">
        <f t="shared" si="133"/>
        <v/>
      </c>
      <c r="C909" s="2" t="str">
        <f t="shared" si="128"/>
        <v/>
      </c>
      <c r="D909" s="2" t="str">
        <f t="shared" si="134"/>
        <v/>
      </c>
      <c r="E909" s="2" t="str">
        <f t="shared" si="129"/>
        <v/>
      </c>
      <c r="I909" s="41" t="str">
        <f t="shared" si="130"/>
        <v/>
      </c>
      <c r="K909" s="41" t="str">
        <f t="shared" si="131"/>
        <v/>
      </c>
      <c r="N909" s="2" t="str">
        <f t="shared" si="132"/>
        <v/>
      </c>
      <c r="O909" s="2" t="str">
        <f t="shared" si="135"/>
        <v/>
      </c>
    </row>
    <row r="910" spans="1:15" x14ac:dyDescent="0.25">
      <c r="A910" s="2" t="str">
        <f t="shared" si="127"/>
        <v/>
      </c>
      <c r="B910" s="2" t="str">
        <f t="shared" si="133"/>
        <v/>
      </c>
      <c r="C910" s="2" t="str">
        <f t="shared" si="128"/>
        <v/>
      </c>
      <c r="D910" s="2" t="str">
        <f t="shared" si="134"/>
        <v/>
      </c>
      <c r="E910" s="2" t="str">
        <f t="shared" si="129"/>
        <v/>
      </c>
      <c r="I910" s="41" t="str">
        <f t="shared" si="130"/>
        <v/>
      </c>
      <c r="K910" s="41" t="str">
        <f t="shared" si="131"/>
        <v/>
      </c>
      <c r="N910" s="2" t="str">
        <f t="shared" si="132"/>
        <v/>
      </c>
      <c r="O910" s="2" t="str">
        <f t="shared" si="135"/>
        <v/>
      </c>
    </row>
    <row r="911" spans="1:15" x14ac:dyDescent="0.25">
      <c r="A911" s="2" t="str">
        <f t="shared" si="127"/>
        <v/>
      </c>
      <c r="B911" s="2" t="str">
        <f t="shared" si="133"/>
        <v/>
      </c>
      <c r="C911" s="2" t="str">
        <f t="shared" si="128"/>
        <v/>
      </c>
      <c r="D911" s="2" t="str">
        <f t="shared" si="134"/>
        <v/>
      </c>
      <c r="E911" s="2" t="str">
        <f t="shared" si="129"/>
        <v/>
      </c>
      <c r="I911" s="41" t="str">
        <f t="shared" si="130"/>
        <v/>
      </c>
      <c r="K911" s="41" t="str">
        <f t="shared" si="131"/>
        <v/>
      </c>
      <c r="N911" s="2" t="str">
        <f t="shared" si="132"/>
        <v/>
      </c>
      <c r="O911" s="2" t="str">
        <f t="shared" si="135"/>
        <v/>
      </c>
    </row>
    <row r="912" spans="1:15" x14ac:dyDescent="0.25">
      <c r="A912" s="2" t="str">
        <f t="shared" si="127"/>
        <v/>
      </c>
      <c r="B912" s="2" t="str">
        <f t="shared" si="133"/>
        <v/>
      </c>
      <c r="C912" s="2" t="str">
        <f t="shared" si="128"/>
        <v/>
      </c>
      <c r="D912" s="2" t="str">
        <f t="shared" si="134"/>
        <v/>
      </c>
      <c r="E912" s="2" t="str">
        <f t="shared" si="129"/>
        <v/>
      </c>
      <c r="I912" s="41" t="str">
        <f t="shared" si="130"/>
        <v/>
      </c>
      <c r="K912" s="41" t="str">
        <f t="shared" si="131"/>
        <v/>
      </c>
      <c r="N912" s="2" t="str">
        <f t="shared" si="132"/>
        <v/>
      </c>
      <c r="O912" s="2" t="str">
        <f t="shared" si="135"/>
        <v/>
      </c>
    </row>
    <row r="913" spans="1:15" x14ac:dyDescent="0.25">
      <c r="A913" s="2" t="str">
        <f t="shared" si="127"/>
        <v/>
      </c>
      <c r="B913" s="2" t="str">
        <f t="shared" si="133"/>
        <v/>
      </c>
      <c r="C913" s="2" t="str">
        <f t="shared" si="128"/>
        <v/>
      </c>
      <c r="D913" s="2" t="str">
        <f t="shared" si="134"/>
        <v/>
      </c>
      <c r="E913" s="2" t="str">
        <f t="shared" si="129"/>
        <v/>
      </c>
      <c r="I913" s="41" t="str">
        <f t="shared" si="130"/>
        <v/>
      </c>
      <c r="K913" s="41" t="str">
        <f t="shared" si="131"/>
        <v/>
      </c>
      <c r="N913" s="2" t="str">
        <f t="shared" si="132"/>
        <v/>
      </c>
      <c r="O913" s="2" t="str">
        <f t="shared" si="135"/>
        <v/>
      </c>
    </row>
    <row r="914" spans="1:15" x14ac:dyDescent="0.25">
      <c r="A914" s="2" t="str">
        <f t="shared" si="127"/>
        <v/>
      </c>
      <c r="B914" s="2" t="str">
        <f t="shared" si="133"/>
        <v/>
      </c>
      <c r="C914" s="2" t="str">
        <f t="shared" si="128"/>
        <v/>
      </c>
      <c r="D914" s="2" t="str">
        <f t="shared" si="134"/>
        <v/>
      </c>
      <c r="E914" s="2" t="str">
        <f t="shared" si="129"/>
        <v/>
      </c>
      <c r="I914" s="41" t="str">
        <f t="shared" si="130"/>
        <v/>
      </c>
      <c r="K914" s="41" t="str">
        <f t="shared" si="131"/>
        <v/>
      </c>
      <c r="N914" s="2" t="str">
        <f t="shared" si="132"/>
        <v/>
      </c>
      <c r="O914" s="2" t="str">
        <f t="shared" si="135"/>
        <v/>
      </c>
    </row>
    <row r="915" spans="1:15" x14ac:dyDescent="0.25">
      <c r="A915" s="2" t="str">
        <f t="shared" si="127"/>
        <v/>
      </c>
      <c r="B915" s="2" t="str">
        <f t="shared" si="133"/>
        <v/>
      </c>
      <c r="C915" s="2" t="str">
        <f t="shared" si="128"/>
        <v/>
      </c>
      <c r="D915" s="2" t="str">
        <f t="shared" si="134"/>
        <v/>
      </c>
      <c r="E915" s="2" t="str">
        <f t="shared" si="129"/>
        <v/>
      </c>
      <c r="I915" s="41" t="str">
        <f t="shared" si="130"/>
        <v/>
      </c>
      <c r="K915" s="41" t="str">
        <f t="shared" si="131"/>
        <v/>
      </c>
      <c r="N915" s="2" t="str">
        <f t="shared" si="132"/>
        <v/>
      </c>
      <c r="O915" s="2" t="str">
        <f t="shared" si="135"/>
        <v/>
      </c>
    </row>
    <row r="916" spans="1:15" x14ac:dyDescent="0.25">
      <c r="A916" s="2" t="str">
        <f t="shared" si="127"/>
        <v/>
      </c>
      <c r="B916" s="2" t="str">
        <f t="shared" si="133"/>
        <v/>
      </c>
      <c r="C916" s="2" t="str">
        <f t="shared" si="128"/>
        <v/>
      </c>
      <c r="D916" s="2" t="str">
        <f t="shared" si="134"/>
        <v/>
      </c>
      <c r="E916" s="2" t="str">
        <f t="shared" si="129"/>
        <v/>
      </c>
      <c r="I916" s="41" t="str">
        <f t="shared" si="130"/>
        <v/>
      </c>
      <c r="K916" s="41" t="str">
        <f t="shared" si="131"/>
        <v/>
      </c>
      <c r="N916" s="2" t="str">
        <f t="shared" si="132"/>
        <v/>
      </c>
      <c r="O916" s="2" t="str">
        <f t="shared" si="135"/>
        <v/>
      </c>
    </row>
    <row r="917" spans="1:15" x14ac:dyDescent="0.25">
      <c r="A917" s="2" t="str">
        <f t="shared" si="127"/>
        <v/>
      </c>
      <c r="B917" s="2" t="str">
        <f t="shared" si="133"/>
        <v/>
      </c>
      <c r="C917" s="2" t="str">
        <f t="shared" si="128"/>
        <v/>
      </c>
      <c r="D917" s="2" t="str">
        <f t="shared" si="134"/>
        <v/>
      </c>
      <c r="E917" s="2" t="str">
        <f t="shared" si="129"/>
        <v/>
      </c>
      <c r="I917" s="41" t="str">
        <f t="shared" si="130"/>
        <v/>
      </c>
      <c r="K917" s="41" t="str">
        <f t="shared" si="131"/>
        <v/>
      </c>
      <c r="N917" s="2" t="str">
        <f t="shared" si="132"/>
        <v/>
      </c>
      <c r="O917" s="2" t="str">
        <f t="shared" si="135"/>
        <v/>
      </c>
    </row>
    <row r="918" spans="1:15" x14ac:dyDescent="0.25">
      <c r="A918" s="2" t="str">
        <f t="shared" si="127"/>
        <v/>
      </c>
      <c r="B918" s="2" t="str">
        <f t="shared" si="133"/>
        <v/>
      </c>
      <c r="C918" s="2" t="str">
        <f t="shared" si="128"/>
        <v/>
      </c>
      <c r="D918" s="2" t="str">
        <f t="shared" si="134"/>
        <v/>
      </c>
      <c r="E918" s="2" t="str">
        <f t="shared" si="129"/>
        <v/>
      </c>
      <c r="I918" s="41" t="str">
        <f t="shared" si="130"/>
        <v/>
      </c>
      <c r="K918" s="41" t="str">
        <f t="shared" si="131"/>
        <v/>
      </c>
      <c r="N918" s="2" t="str">
        <f t="shared" si="132"/>
        <v/>
      </c>
      <c r="O918" s="2" t="str">
        <f t="shared" si="135"/>
        <v/>
      </c>
    </row>
    <row r="919" spans="1:15" x14ac:dyDescent="0.25">
      <c r="A919" s="2" t="str">
        <f t="shared" si="127"/>
        <v/>
      </c>
      <c r="B919" s="2" t="str">
        <f t="shared" si="133"/>
        <v/>
      </c>
      <c r="C919" s="2" t="str">
        <f t="shared" si="128"/>
        <v/>
      </c>
      <c r="D919" s="2" t="str">
        <f t="shared" si="134"/>
        <v/>
      </c>
      <c r="E919" s="2" t="str">
        <f t="shared" si="129"/>
        <v/>
      </c>
      <c r="I919" s="41" t="str">
        <f t="shared" si="130"/>
        <v/>
      </c>
      <c r="K919" s="41" t="str">
        <f t="shared" si="131"/>
        <v/>
      </c>
      <c r="N919" s="2" t="str">
        <f t="shared" si="132"/>
        <v/>
      </c>
      <c r="O919" s="2" t="str">
        <f t="shared" si="135"/>
        <v/>
      </c>
    </row>
    <row r="920" spans="1:15" x14ac:dyDescent="0.25">
      <c r="A920" s="2" t="str">
        <f t="shared" si="127"/>
        <v/>
      </c>
      <c r="B920" s="2" t="str">
        <f t="shared" si="133"/>
        <v/>
      </c>
      <c r="C920" s="2" t="str">
        <f t="shared" si="128"/>
        <v/>
      </c>
      <c r="D920" s="2" t="str">
        <f t="shared" si="134"/>
        <v/>
      </c>
      <c r="E920" s="2" t="str">
        <f t="shared" si="129"/>
        <v/>
      </c>
      <c r="I920" s="41" t="str">
        <f t="shared" si="130"/>
        <v/>
      </c>
      <c r="K920" s="41" t="str">
        <f t="shared" si="131"/>
        <v/>
      </c>
      <c r="N920" s="2" t="str">
        <f t="shared" si="132"/>
        <v/>
      </c>
      <c r="O920" s="2" t="str">
        <f t="shared" si="135"/>
        <v/>
      </c>
    </row>
    <row r="921" spans="1:15" x14ac:dyDescent="0.25">
      <c r="A921" s="2" t="str">
        <f t="shared" si="127"/>
        <v/>
      </c>
      <c r="B921" s="2" t="str">
        <f t="shared" si="133"/>
        <v/>
      </c>
      <c r="C921" s="2" t="str">
        <f t="shared" si="128"/>
        <v/>
      </c>
      <c r="D921" s="2" t="str">
        <f t="shared" si="134"/>
        <v/>
      </c>
      <c r="E921" s="2" t="str">
        <f t="shared" si="129"/>
        <v/>
      </c>
      <c r="I921" s="41" t="str">
        <f t="shared" si="130"/>
        <v/>
      </c>
      <c r="K921" s="41" t="str">
        <f t="shared" si="131"/>
        <v/>
      </c>
      <c r="N921" s="2" t="str">
        <f t="shared" si="132"/>
        <v/>
      </c>
      <c r="O921" s="2" t="str">
        <f t="shared" si="135"/>
        <v/>
      </c>
    </row>
    <row r="922" spans="1:15" x14ac:dyDescent="0.25">
      <c r="A922" s="2" t="str">
        <f t="shared" si="127"/>
        <v/>
      </c>
      <c r="B922" s="2" t="str">
        <f t="shared" si="133"/>
        <v/>
      </c>
      <c r="C922" s="2" t="str">
        <f t="shared" si="128"/>
        <v/>
      </c>
      <c r="D922" s="2" t="str">
        <f t="shared" si="134"/>
        <v/>
      </c>
      <c r="E922" s="2" t="str">
        <f t="shared" si="129"/>
        <v/>
      </c>
      <c r="I922" s="41" t="str">
        <f t="shared" si="130"/>
        <v/>
      </c>
      <c r="K922" s="41" t="str">
        <f t="shared" si="131"/>
        <v/>
      </c>
      <c r="N922" s="2" t="str">
        <f t="shared" si="132"/>
        <v/>
      </c>
      <c r="O922" s="2" t="str">
        <f t="shared" si="135"/>
        <v/>
      </c>
    </row>
    <row r="923" spans="1:15" x14ac:dyDescent="0.25">
      <c r="A923" s="2" t="str">
        <f t="shared" si="127"/>
        <v/>
      </c>
      <c r="B923" s="2" t="str">
        <f t="shared" si="133"/>
        <v/>
      </c>
      <c r="C923" s="2" t="str">
        <f t="shared" si="128"/>
        <v/>
      </c>
      <c r="D923" s="2" t="str">
        <f t="shared" si="134"/>
        <v/>
      </c>
      <c r="E923" s="2" t="str">
        <f t="shared" si="129"/>
        <v/>
      </c>
      <c r="I923" s="41" t="str">
        <f t="shared" si="130"/>
        <v/>
      </c>
      <c r="K923" s="41" t="str">
        <f t="shared" si="131"/>
        <v/>
      </c>
      <c r="N923" s="2" t="str">
        <f t="shared" si="132"/>
        <v/>
      </c>
      <c r="O923" s="2" t="str">
        <f t="shared" si="135"/>
        <v/>
      </c>
    </row>
    <row r="924" spans="1:15" x14ac:dyDescent="0.25">
      <c r="A924" s="2" t="str">
        <f t="shared" si="127"/>
        <v/>
      </c>
      <c r="B924" s="2" t="str">
        <f t="shared" si="133"/>
        <v/>
      </c>
      <c r="C924" s="2" t="str">
        <f t="shared" si="128"/>
        <v/>
      </c>
      <c r="D924" s="2" t="str">
        <f t="shared" si="134"/>
        <v/>
      </c>
      <c r="E924" s="2" t="str">
        <f t="shared" si="129"/>
        <v/>
      </c>
      <c r="I924" s="41" t="str">
        <f t="shared" si="130"/>
        <v/>
      </c>
      <c r="K924" s="41" t="str">
        <f t="shared" si="131"/>
        <v/>
      </c>
      <c r="N924" s="2" t="str">
        <f t="shared" si="132"/>
        <v/>
      </c>
      <c r="O924" s="2" t="str">
        <f t="shared" si="135"/>
        <v/>
      </c>
    </row>
    <row r="925" spans="1:15" x14ac:dyDescent="0.25">
      <c r="A925" s="2" t="str">
        <f t="shared" si="127"/>
        <v/>
      </c>
      <c r="B925" s="2" t="str">
        <f t="shared" si="133"/>
        <v/>
      </c>
      <c r="C925" s="2" t="str">
        <f t="shared" si="128"/>
        <v/>
      </c>
      <c r="D925" s="2" t="str">
        <f t="shared" si="134"/>
        <v/>
      </c>
      <c r="E925" s="2" t="str">
        <f t="shared" si="129"/>
        <v/>
      </c>
      <c r="I925" s="41" t="str">
        <f t="shared" si="130"/>
        <v/>
      </c>
      <c r="K925" s="41" t="str">
        <f t="shared" si="131"/>
        <v/>
      </c>
      <c r="N925" s="2" t="str">
        <f t="shared" si="132"/>
        <v/>
      </c>
      <c r="O925" s="2" t="str">
        <f t="shared" si="135"/>
        <v/>
      </c>
    </row>
    <row r="926" spans="1:15" x14ac:dyDescent="0.25">
      <c r="A926" s="2" t="str">
        <f t="shared" si="127"/>
        <v/>
      </c>
      <c r="B926" s="2" t="str">
        <f t="shared" si="133"/>
        <v/>
      </c>
      <c r="C926" s="2" t="str">
        <f t="shared" si="128"/>
        <v/>
      </c>
      <c r="D926" s="2" t="str">
        <f t="shared" si="134"/>
        <v/>
      </c>
      <c r="E926" s="2" t="str">
        <f t="shared" si="129"/>
        <v/>
      </c>
      <c r="I926" s="41" t="str">
        <f t="shared" si="130"/>
        <v/>
      </c>
      <c r="K926" s="41" t="str">
        <f t="shared" si="131"/>
        <v/>
      </c>
      <c r="N926" s="2" t="str">
        <f t="shared" si="132"/>
        <v/>
      </c>
      <c r="O926" s="2" t="str">
        <f t="shared" si="135"/>
        <v/>
      </c>
    </row>
    <row r="927" spans="1:15" x14ac:dyDescent="0.25">
      <c r="A927" s="2" t="str">
        <f t="shared" si="127"/>
        <v/>
      </c>
      <c r="B927" s="2" t="str">
        <f t="shared" si="133"/>
        <v/>
      </c>
      <c r="C927" s="2" t="str">
        <f t="shared" si="128"/>
        <v/>
      </c>
      <c r="D927" s="2" t="str">
        <f t="shared" si="134"/>
        <v/>
      </c>
      <c r="E927" s="2" t="str">
        <f t="shared" si="129"/>
        <v/>
      </c>
      <c r="I927" s="41" t="str">
        <f t="shared" si="130"/>
        <v/>
      </c>
      <c r="K927" s="41" t="str">
        <f t="shared" si="131"/>
        <v/>
      </c>
      <c r="N927" s="2" t="str">
        <f t="shared" si="132"/>
        <v/>
      </c>
      <c r="O927" s="2" t="str">
        <f t="shared" si="135"/>
        <v/>
      </c>
    </row>
    <row r="928" spans="1:15" x14ac:dyDescent="0.25">
      <c r="A928" s="2" t="str">
        <f t="shared" si="127"/>
        <v/>
      </c>
      <c r="B928" s="2" t="str">
        <f t="shared" si="133"/>
        <v/>
      </c>
      <c r="C928" s="2" t="str">
        <f t="shared" si="128"/>
        <v/>
      </c>
      <c r="D928" s="2" t="str">
        <f t="shared" si="134"/>
        <v/>
      </c>
      <c r="E928" s="2" t="str">
        <f t="shared" si="129"/>
        <v/>
      </c>
      <c r="I928" s="41" t="str">
        <f t="shared" si="130"/>
        <v/>
      </c>
      <c r="K928" s="41" t="str">
        <f t="shared" si="131"/>
        <v/>
      </c>
      <c r="N928" s="2" t="str">
        <f t="shared" si="132"/>
        <v/>
      </c>
      <c r="O928" s="2" t="str">
        <f t="shared" si="135"/>
        <v/>
      </c>
    </row>
    <row r="929" spans="1:15" x14ac:dyDescent="0.25">
      <c r="A929" s="2" t="str">
        <f t="shared" si="127"/>
        <v/>
      </c>
      <c r="B929" s="2" t="str">
        <f t="shared" si="133"/>
        <v/>
      </c>
      <c r="C929" s="2" t="str">
        <f t="shared" si="128"/>
        <v/>
      </c>
      <c r="D929" s="2" t="str">
        <f t="shared" si="134"/>
        <v/>
      </c>
      <c r="E929" s="2" t="str">
        <f t="shared" si="129"/>
        <v/>
      </c>
      <c r="I929" s="41" t="str">
        <f t="shared" si="130"/>
        <v/>
      </c>
      <c r="K929" s="41" t="str">
        <f t="shared" si="131"/>
        <v/>
      </c>
      <c r="N929" s="2" t="str">
        <f t="shared" si="132"/>
        <v/>
      </c>
      <c r="O929" s="2" t="str">
        <f t="shared" si="135"/>
        <v/>
      </c>
    </row>
    <row r="930" spans="1:15" x14ac:dyDescent="0.25">
      <c r="A930" s="2" t="str">
        <f t="shared" si="127"/>
        <v/>
      </c>
      <c r="B930" s="2" t="str">
        <f t="shared" si="133"/>
        <v/>
      </c>
      <c r="C930" s="2" t="str">
        <f t="shared" si="128"/>
        <v/>
      </c>
      <c r="D930" s="2" t="str">
        <f t="shared" si="134"/>
        <v/>
      </c>
      <c r="E930" s="2" t="str">
        <f t="shared" si="129"/>
        <v/>
      </c>
      <c r="I930" s="41" t="str">
        <f t="shared" si="130"/>
        <v/>
      </c>
      <c r="K930" s="41" t="str">
        <f t="shared" si="131"/>
        <v/>
      </c>
      <c r="N930" s="2" t="str">
        <f t="shared" si="132"/>
        <v/>
      </c>
      <c r="O930" s="2" t="str">
        <f t="shared" si="135"/>
        <v/>
      </c>
    </row>
    <row r="931" spans="1:15" x14ac:dyDescent="0.25">
      <c r="A931" s="2" t="str">
        <f t="shared" si="127"/>
        <v/>
      </c>
      <c r="B931" s="2" t="str">
        <f t="shared" si="133"/>
        <v/>
      </c>
      <c r="C931" s="2" t="str">
        <f t="shared" si="128"/>
        <v/>
      </c>
      <c r="D931" s="2" t="str">
        <f t="shared" si="134"/>
        <v/>
      </c>
      <c r="E931" s="2" t="str">
        <f t="shared" si="129"/>
        <v/>
      </c>
      <c r="I931" s="41" t="str">
        <f t="shared" si="130"/>
        <v/>
      </c>
      <c r="K931" s="41" t="str">
        <f t="shared" si="131"/>
        <v/>
      </c>
      <c r="N931" s="2" t="str">
        <f t="shared" si="132"/>
        <v/>
      </c>
      <c r="O931" s="2" t="str">
        <f t="shared" si="135"/>
        <v/>
      </c>
    </row>
    <row r="932" spans="1:15" x14ac:dyDescent="0.25">
      <c r="A932" s="2" t="str">
        <f t="shared" si="127"/>
        <v/>
      </c>
      <c r="B932" s="2" t="str">
        <f t="shared" si="133"/>
        <v/>
      </c>
      <c r="C932" s="2" t="str">
        <f t="shared" si="128"/>
        <v/>
      </c>
      <c r="D932" s="2" t="str">
        <f t="shared" si="134"/>
        <v/>
      </c>
      <c r="E932" s="2" t="str">
        <f t="shared" si="129"/>
        <v/>
      </c>
      <c r="I932" s="41" t="str">
        <f t="shared" si="130"/>
        <v/>
      </c>
      <c r="K932" s="41" t="str">
        <f t="shared" si="131"/>
        <v/>
      </c>
      <c r="N932" s="2" t="str">
        <f t="shared" si="132"/>
        <v/>
      </c>
      <c r="O932" s="2" t="str">
        <f t="shared" si="135"/>
        <v/>
      </c>
    </row>
    <row r="933" spans="1:15" x14ac:dyDescent="0.25">
      <c r="A933" s="2" t="str">
        <f t="shared" si="127"/>
        <v/>
      </c>
      <c r="B933" s="2" t="str">
        <f t="shared" si="133"/>
        <v/>
      </c>
      <c r="C933" s="2" t="str">
        <f t="shared" si="128"/>
        <v/>
      </c>
      <c r="D933" s="2" t="str">
        <f t="shared" si="134"/>
        <v/>
      </c>
      <c r="E933" s="2" t="str">
        <f t="shared" si="129"/>
        <v/>
      </c>
      <c r="I933" s="41" t="str">
        <f t="shared" si="130"/>
        <v/>
      </c>
      <c r="K933" s="41" t="str">
        <f t="shared" si="131"/>
        <v/>
      </c>
      <c r="N933" s="2" t="str">
        <f t="shared" si="132"/>
        <v/>
      </c>
      <c r="O933" s="2" t="str">
        <f t="shared" si="135"/>
        <v/>
      </c>
    </row>
    <row r="934" spans="1:15" x14ac:dyDescent="0.25">
      <c r="A934" s="2" t="str">
        <f t="shared" si="127"/>
        <v/>
      </c>
      <c r="B934" s="2" t="str">
        <f t="shared" si="133"/>
        <v/>
      </c>
      <c r="C934" s="2" t="str">
        <f t="shared" si="128"/>
        <v/>
      </c>
      <c r="D934" s="2" t="str">
        <f t="shared" si="134"/>
        <v/>
      </c>
      <c r="E934" s="2" t="str">
        <f t="shared" si="129"/>
        <v/>
      </c>
      <c r="I934" s="41" t="str">
        <f t="shared" si="130"/>
        <v/>
      </c>
      <c r="K934" s="41" t="str">
        <f t="shared" si="131"/>
        <v/>
      </c>
      <c r="N934" s="2" t="str">
        <f t="shared" si="132"/>
        <v/>
      </c>
      <c r="O934" s="2" t="str">
        <f t="shared" si="135"/>
        <v/>
      </c>
    </row>
    <row r="935" spans="1:15" x14ac:dyDescent="0.25">
      <c r="A935" s="2" t="str">
        <f t="shared" si="127"/>
        <v/>
      </c>
      <c r="B935" s="2" t="str">
        <f t="shared" si="133"/>
        <v/>
      </c>
      <c r="C935" s="2" t="str">
        <f t="shared" si="128"/>
        <v/>
      </c>
      <c r="D935" s="2" t="str">
        <f t="shared" si="134"/>
        <v/>
      </c>
      <c r="E935" s="2" t="str">
        <f t="shared" si="129"/>
        <v/>
      </c>
      <c r="I935" s="41" t="str">
        <f t="shared" si="130"/>
        <v/>
      </c>
      <c r="K935" s="41" t="str">
        <f t="shared" si="131"/>
        <v/>
      </c>
      <c r="N935" s="2" t="str">
        <f t="shared" si="132"/>
        <v/>
      </c>
      <c r="O935" s="2" t="str">
        <f t="shared" si="135"/>
        <v/>
      </c>
    </row>
    <row r="936" spans="1:15" x14ac:dyDescent="0.25">
      <c r="A936" s="2" t="str">
        <f t="shared" si="127"/>
        <v/>
      </c>
      <c r="B936" s="2" t="str">
        <f t="shared" si="133"/>
        <v/>
      </c>
      <c r="C936" s="2" t="str">
        <f t="shared" si="128"/>
        <v/>
      </c>
      <c r="D936" s="2" t="str">
        <f t="shared" si="134"/>
        <v/>
      </c>
      <c r="E936" s="2" t="str">
        <f t="shared" si="129"/>
        <v/>
      </c>
      <c r="I936" s="41" t="str">
        <f t="shared" si="130"/>
        <v/>
      </c>
      <c r="K936" s="41" t="str">
        <f t="shared" si="131"/>
        <v/>
      </c>
      <c r="N936" s="2" t="str">
        <f t="shared" si="132"/>
        <v/>
      </c>
      <c r="O936" s="2" t="str">
        <f t="shared" si="135"/>
        <v/>
      </c>
    </row>
    <row r="937" spans="1:15" x14ac:dyDescent="0.25">
      <c r="A937" s="2" t="str">
        <f t="shared" si="127"/>
        <v/>
      </c>
      <c r="B937" s="2" t="str">
        <f t="shared" si="133"/>
        <v/>
      </c>
      <c r="C937" s="2" t="str">
        <f t="shared" si="128"/>
        <v/>
      </c>
      <c r="D937" s="2" t="str">
        <f t="shared" si="134"/>
        <v/>
      </c>
      <c r="E937" s="2" t="str">
        <f t="shared" si="129"/>
        <v/>
      </c>
      <c r="I937" s="41" t="str">
        <f t="shared" si="130"/>
        <v/>
      </c>
      <c r="K937" s="41" t="str">
        <f t="shared" si="131"/>
        <v/>
      </c>
      <c r="N937" s="2" t="str">
        <f t="shared" si="132"/>
        <v/>
      </c>
      <c r="O937" s="2" t="str">
        <f t="shared" si="135"/>
        <v/>
      </c>
    </row>
    <row r="938" spans="1:15" x14ac:dyDescent="0.25">
      <c r="A938" s="2" t="str">
        <f t="shared" si="127"/>
        <v/>
      </c>
      <c r="B938" s="2" t="str">
        <f t="shared" si="133"/>
        <v/>
      </c>
      <c r="C938" s="2" t="str">
        <f t="shared" si="128"/>
        <v/>
      </c>
      <c r="D938" s="2" t="str">
        <f t="shared" si="134"/>
        <v/>
      </c>
      <c r="E938" s="2" t="str">
        <f t="shared" si="129"/>
        <v/>
      </c>
      <c r="I938" s="41" t="str">
        <f t="shared" si="130"/>
        <v/>
      </c>
      <c r="K938" s="41" t="str">
        <f t="shared" si="131"/>
        <v/>
      </c>
      <c r="N938" s="2" t="str">
        <f t="shared" si="132"/>
        <v/>
      </c>
      <c r="O938" s="2" t="str">
        <f t="shared" si="135"/>
        <v/>
      </c>
    </row>
    <row r="939" spans="1:15" x14ac:dyDescent="0.25">
      <c r="A939" s="2" t="str">
        <f t="shared" si="127"/>
        <v/>
      </c>
      <c r="B939" s="2" t="str">
        <f t="shared" si="133"/>
        <v/>
      </c>
      <c r="C939" s="2" t="str">
        <f t="shared" si="128"/>
        <v/>
      </c>
      <c r="D939" s="2" t="str">
        <f t="shared" si="134"/>
        <v/>
      </c>
      <c r="E939" s="2" t="str">
        <f t="shared" si="129"/>
        <v/>
      </c>
      <c r="I939" s="41" t="str">
        <f t="shared" si="130"/>
        <v/>
      </c>
      <c r="K939" s="41" t="str">
        <f t="shared" si="131"/>
        <v/>
      </c>
      <c r="N939" s="2" t="str">
        <f t="shared" si="132"/>
        <v/>
      </c>
      <c r="O939" s="2" t="str">
        <f t="shared" si="135"/>
        <v/>
      </c>
    </row>
    <row r="940" spans="1:15" x14ac:dyDescent="0.25">
      <c r="A940" s="2" t="str">
        <f t="shared" si="127"/>
        <v/>
      </c>
      <c r="B940" s="2" t="str">
        <f t="shared" si="133"/>
        <v/>
      </c>
      <c r="C940" s="2" t="str">
        <f t="shared" si="128"/>
        <v/>
      </c>
      <c r="D940" s="2" t="str">
        <f t="shared" si="134"/>
        <v/>
      </c>
      <c r="E940" s="2" t="str">
        <f t="shared" si="129"/>
        <v/>
      </c>
      <c r="I940" s="41" t="str">
        <f t="shared" si="130"/>
        <v/>
      </c>
      <c r="K940" s="41" t="str">
        <f t="shared" si="131"/>
        <v/>
      </c>
      <c r="N940" s="2" t="str">
        <f t="shared" si="132"/>
        <v/>
      </c>
      <c r="O940" s="2" t="str">
        <f t="shared" si="135"/>
        <v/>
      </c>
    </row>
    <row r="941" spans="1:15" x14ac:dyDescent="0.25">
      <c r="A941" s="2" t="str">
        <f t="shared" si="127"/>
        <v/>
      </c>
      <c r="B941" s="2" t="str">
        <f t="shared" si="133"/>
        <v/>
      </c>
      <c r="C941" s="2" t="str">
        <f t="shared" si="128"/>
        <v/>
      </c>
      <c r="D941" s="2" t="str">
        <f t="shared" si="134"/>
        <v/>
      </c>
      <c r="E941" s="2" t="str">
        <f t="shared" si="129"/>
        <v/>
      </c>
      <c r="I941" s="41" t="str">
        <f t="shared" si="130"/>
        <v/>
      </c>
      <c r="K941" s="41" t="str">
        <f t="shared" si="131"/>
        <v/>
      </c>
      <c r="N941" s="2" t="str">
        <f t="shared" si="132"/>
        <v/>
      </c>
      <c r="O941" s="2" t="str">
        <f t="shared" si="135"/>
        <v/>
      </c>
    </row>
    <row r="942" spans="1:15" x14ac:dyDescent="0.25">
      <c r="A942" s="2" t="str">
        <f t="shared" si="127"/>
        <v/>
      </c>
      <c r="B942" s="2" t="str">
        <f t="shared" si="133"/>
        <v/>
      </c>
      <c r="C942" s="2" t="str">
        <f t="shared" si="128"/>
        <v/>
      </c>
      <c r="D942" s="2" t="str">
        <f t="shared" si="134"/>
        <v/>
      </c>
      <c r="E942" s="2" t="str">
        <f t="shared" si="129"/>
        <v/>
      </c>
      <c r="I942" s="41" t="str">
        <f t="shared" si="130"/>
        <v/>
      </c>
      <c r="K942" s="41" t="str">
        <f t="shared" si="131"/>
        <v/>
      </c>
      <c r="N942" s="2" t="str">
        <f t="shared" si="132"/>
        <v/>
      </c>
      <c r="O942" s="2" t="str">
        <f t="shared" si="135"/>
        <v/>
      </c>
    </row>
    <row r="943" spans="1:15" x14ac:dyDescent="0.25">
      <c r="A943" s="2" t="str">
        <f t="shared" si="127"/>
        <v/>
      </c>
      <c r="B943" s="2" t="str">
        <f t="shared" si="133"/>
        <v/>
      </c>
      <c r="C943" s="2" t="str">
        <f t="shared" si="128"/>
        <v/>
      </c>
      <c r="D943" s="2" t="str">
        <f t="shared" si="134"/>
        <v/>
      </c>
      <c r="E943" s="2" t="str">
        <f t="shared" si="129"/>
        <v/>
      </c>
      <c r="I943" s="41" t="str">
        <f t="shared" si="130"/>
        <v/>
      </c>
      <c r="K943" s="41" t="str">
        <f t="shared" si="131"/>
        <v/>
      </c>
      <c r="N943" s="2" t="str">
        <f t="shared" si="132"/>
        <v/>
      </c>
      <c r="O943" s="2" t="str">
        <f t="shared" si="135"/>
        <v/>
      </c>
    </row>
    <row r="944" spans="1:15" x14ac:dyDescent="0.25">
      <c r="A944" s="2" t="str">
        <f t="shared" si="127"/>
        <v/>
      </c>
      <c r="B944" s="2" t="str">
        <f t="shared" si="133"/>
        <v/>
      </c>
      <c r="C944" s="2" t="str">
        <f t="shared" si="128"/>
        <v/>
      </c>
      <c r="D944" s="2" t="str">
        <f t="shared" si="134"/>
        <v/>
      </c>
      <c r="E944" s="2" t="str">
        <f t="shared" si="129"/>
        <v/>
      </c>
      <c r="I944" s="41" t="str">
        <f t="shared" si="130"/>
        <v/>
      </c>
      <c r="K944" s="41" t="str">
        <f t="shared" si="131"/>
        <v/>
      </c>
      <c r="N944" s="2" t="str">
        <f t="shared" si="132"/>
        <v/>
      </c>
      <c r="O944" s="2" t="str">
        <f t="shared" si="135"/>
        <v/>
      </c>
    </row>
    <row r="945" spans="1:15" x14ac:dyDescent="0.25">
      <c r="A945" s="2" t="str">
        <f t="shared" si="127"/>
        <v/>
      </c>
      <c r="B945" s="2" t="str">
        <f t="shared" si="133"/>
        <v/>
      </c>
      <c r="C945" s="2" t="str">
        <f t="shared" si="128"/>
        <v/>
      </c>
      <c r="D945" s="2" t="str">
        <f t="shared" si="134"/>
        <v/>
      </c>
      <c r="E945" s="2" t="str">
        <f t="shared" si="129"/>
        <v/>
      </c>
      <c r="I945" s="41" t="str">
        <f t="shared" si="130"/>
        <v/>
      </c>
      <c r="K945" s="41" t="str">
        <f t="shared" si="131"/>
        <v/>
      </c>
      <c r="N945" s="2" t="str">
        <f t="shared" si="132"/>
        <v/>
      </c>
      <c r="O945" s="2" t="str">
        <f t="shared" si="135"/>
        <v/>
      </c>
    </row>
    <row r="946" spans="1:15" x14ac:dyDescent="0.25">
      <c r="A946" s="2" t="str">
        <f t="shared" si="127"/>
        <v/>
      </c>
      <c r="B946" s="2" t="str">
        <f t="shared" si="133"/>
        <v/>
      </c>
      <c r="C946" s="2" t="str">
        <f t="shared" si="128"/>
        <v/>
      </c>
      <c r="D946" s="2" t="str">
        <f t="shared" si="134"/>
        <v/>
      </c>
      <c r="E946" s="2" t="str">
        <f t="shared" si="129"/>
        <v/>
      </c>
      <c r="I946" s="41" t="str">
        <f t="shared" si="130"/>
        <v/>
      </c>
      <c r="K946" s="41" t="str">
        <f t="shared" si="131"/>
        <v/>
      </c>
      <c r="N946" s="2" t="str">
        <f t="shared" si="132"/>
        <v/>
      </c>
      <c r="O946" s="2" t="str">
        <f t="shared" si="135"/>
        <v/>
      </c>
    </row>
    <row r="947" spans="1:15" x14ac:dyDescent="0.25">
      <c r="A947" s="2" t="str">
        <f t="shared" si="127"/>
        <v/>
      </c>
      <c r="B947" s="2" t="str">
        <f t="shared" si="133"/>
        <v/>
      </c>
      <c r="C947" s="2" t="str">
        <f t="shared" si="128"/>
        <v/>
      </c>
      <c r="D947" s="2" t="str">
        <f t="shared" si="134"/>
        <v/>
      </c>
      <c r="E947" s="2" t="str">
        <f t="shared" si="129"/>
        <v/>
      </c>
      <c r="I947" s="41" t="str">
        <f t="shared" si="130"/>
        <v/>
      </c>
      <c r="K947" s="41" t="str">
        <f t="shared" si="131"/>
        <v/>
      </c>
      <c r="N947" s="2" t="str">
        <f t="shared" si="132"/>
        <v/>
      </c>
      <c r="O947" s="2" t="str">
        <f t="shared" si="135"/>
        <v/>
      </c>
    </row>
    <row r="948" spans="1:15" x14ac:dyDescent="0.25">
      <c r="A948" s="2" t="str">
        <f t="shared" si="127"/>
        <v/>
      </c>
      <c r="B948" s="2" t="str">
        <f t="shared" si="133"/>
        <v/>
      </c>
      <c r="C948" s="2" t="str">
        <f t="shared" si="128"/>
        <v/>
      </c>
      <c r="D948" s="2" t="str">
        <f t="shared" si="134"/>
        <v/>
      </c>
      <c r="E948" s="2" t="str">
        <f t="shared" si="129"/>
        <v/>
      </c>
      <c r="I948" s="41" t="str">
        <f t="shared" si="130"/>
        <v/>
      </c>
      <c r="K948" s="41" t="str">
        <f t="shared" si="131"/>
        <v/>
      </c>
      <c r="N948" s="2" t="str">
        <f t="shared" si="132"/>
        <v/>
      </c>
      <c r="O948" s="2" t="str">
        <f t="shared" si="135"/>
        <v/>
      </c>
    </row>
    <row r="949" spans="1:15" x14ac:dyDescent="0.25">
      <c r="A949" s="2" t="str">
        <f t="shared" si="127"/>
        <v/>
      </c>
      <c r="B949" s="2" t="str">
        <f t="shared" si="133"/>
        <v/>
      </c>
      <c r="C949" s="2" t="str">
        <f t="shared" si="128"/>
        <v/>
      </c>
      <c r="D949" s="2" t="str">
        <f t="shared" si="134"/>
        <v/>
      </c>
      <c r="E949" s="2" t="str">
        <f t="shared" si="129"/>
        <v/>
      </c>
      <c r="I949" s="41" t="str">
        <f t="shared" si="130"/>
        <v/>
      </c>
      <c r="K949" s="41" t="str">
        <f t="shared" si="131"/>
        <v/>
      </c>
      <c r="N949" s="2" t="str">
        <f t="shared" si="132"/>
        <v/>
      </c>
      <c r="O949" s="2" t="str">
        <f t="shared" si="135"/>
        <v/>
      </c>
    </row>
    <row r="950" spans="1:15" x14ac:dyDescent="0.25">
      <c r="A950" s="2" t="str">
        <f t="shared" si="127"/>
        <v/>
      </c>
      <c r="B950" s="2" t="str">
        <f t="shared" si="133"/>
        <v/>
      </c>
      <c r="C950" s="2" t="str">
        <f t="shared" si="128"/>
        <v/>
      </c>
      <c r="D950" s="2" t="str">
        <f t="shared" si="134"/>
        <v/>
      </c>
      <c r="E950" s="2" t="str">
        <f t="shared" si="129"/>
        <v/>
      </c>
      <c r="I950" s="41" t="str">
        <f t="shared" si="130"/>
        <v/>
      </c>
      <c r="K950" s="41" t="str">
        <f t="shared" si="131"/>
        <v/>
      </c>
      <c r="N950" s="2" t="str">
        <f t="shared" si="132"/>
        <v/>
      </c>
      <c r="O950" s="2" t="str">
        <f t="shared" si="135"/>
        <v/>
      </c>
    </row>
    <row r="951" spans="1:15" x14ac:dyDescent="0.25">
      <c r="A951" s="2" t="str">
        <f t="shared" si="127"/>
        <v/>
      </c>
      <c r="B951" s="2" t="str">
        <f t="shared" si="133"/>
        <v/>
      </c>
      <c r="C951" s="2" t="str">
        <f t="shared" si="128"/>
        <v/>
      </c>
      <c r="D951" s="2" t="str">
        <f t="shared" si="134"/>
        <v/>
      </c>
      <c r="E951" s="2" t="str">
        <f t="shared" si="129"/>
        <v/>
      </c>
      <c r="I951" s="41" t="str">
        <f t="shared" si="130"/>
        <v/>
      </c>
      <c r="K951" s="41" t="str">
        <f t="shared" si="131"/>
        <v/>
      </c>
      <c r="N951" s="2" t="str">
        <f t="shared" si="132"/>
        <v/>
      </c>
      <c r="O951" s="2" t="str">
        <f t="shared" si="135"/>
        <v/>
      </c>
    </row>
    <row r="952" spans="1:15" x14ac:dyDescent="0.25">
      <c r="A952" s="2" t="str">
        <f t="shared" si="127"/>
        <v/>
      </c>
      <c r="B952" s="2" t="str">
        <f t="shared" si="133"/>
        <v/>
      </c>
      <c r="C952" s="2" t="str">
        <f t="shared" si="128"/>
        <v/>
      </c>
      <c r="D952" s="2" t="str">
        <f t="shared" si="134"/>
        <v/>
      </c>
      <c r="E952" s="2" t="str">
        <f t="shared" si="129"/>
        <v/>
      </c>
      <c r="I952" s="41" t="str">
        <f t="shared" si="130"/>
        <v/>
      </c>
      <c r="K952" s="41" t="str">
        <f t="shared" si="131"/>
        <v/>
      </c>
      <c r="N952" s="2" t="str">
        <f t="shared" si="132"/>
        <v/>
      </c>
      <c r="O952" s="2" t="str">
        <f t="shared" si="135"/>
        <v/>
      </c>
    </row>
    <row r="953" spans="1:15" x14ac:dyDescent="0.25">
      <c r="A953" s="2" t="str">
        <f t="shared" si="127"/>
        <v/>
      </c>
      <c r="B953" s="2" t="str">
        <f t="shared" si="133"/>
        <v/>
      </c>
      <c r="C953" s="2" t="str">
        <f t="shared" si="128"/>
        <v/>
      </c>
      <c r="D953" s="2" t="str">
        <f t="shared" si="134"/>
        <v/>
      </c>
      <c r="E953" s="2" t="str">
        <f t="shared" si="129"/>
        <v/>
      </c>
      <c r="I953" s="41" t="str">
        <f t="shared" si="130"/>
        <v/>
      </c>
      <c r="K953" s="41" t="str">
        <f t="shared" si="131"/>
        <v/>
      </c>
      <c r="N953" s="2" t="str">
        <f t="shared" si="132"/>
        <v/>
      </c>
      <c r="O953" s="2" t="str">
        <f t="shared" si="135"/>
        <v/>
      </c>
    </row>
    <row r="954" spans="1:15" x14ac:dyDescent="0.25">
      <c r="A954" s="2" t="str">
        <f t="shared" si="127"/>
        <v/>
      </c>
      <c r="B954" s="2" t="str">
        <f t="shared" si="133"/>
        <v/>
      </c>
      <c r="C954" s="2" t="str">
        <f t="shared" si="128"/>
        <v/>
      </c>
      <c r="D954" s="2" t="str">
        <f t="shared" si="134"/>
        <v/>
      </c>
      <c r="E954" s="2" t="str">
        <f t="shared" si="129"/>
        <v/>
      </c>
      <c r="I954" s="41" t="str">
        <f t="shared" si="130"/>
        <v/>
      </c>
      <c r="K954" s="41" t="str">
        <f t="shared" si="131"/>
        <v/>
      </c>
      <c r="N954" s="2" t="str">
        <f t="shared" si="132"/>
        <v/>
      </c>
      <c r="O954" s="2" t="str">
        <f t="shared" si="135"/>
        <v/>
      </c>
    </row>
    <row r="955" spans="1:15" x14ac:dyDescent="0.25">
      <c r="A955" s="2" t="str">
        <f t="shared" si="127"/>
        <v/>
      </c>
      <c r="B955" s="2" t="str">
        <f t="shared" si="133"/>
        <v/>
      </c>
      <c r="C955" s="2" t="str">
        <f t="shared" si="128"/>
        <v/>
      </c>
      <c r="D955" s="2" t="str">
        <f t="shared" si="134"/>
        <v/>
      </c>
      <c r="E955" s="2" t="str">
        <f t="shared" si="129"/>
        <v/>
      </c>
      <c r="I955" s="41" t="str">
        <f t="shared" si="130"/>
        <v/>
      </c>
      <c r="K955" s="41" t="str">
        <f t="shared" si="131"/>
        <v/>
      </c>
      <c r="N955" s="2" t="str">
        <f t="shared" si="132"/>
        <v/>
      </c>
      <c r="O955" s="2" t="str">
        <f t="shared" si="135"/>
        <v/>
      </c>
    </row>
    <row r="956" spans="1:15" x14ac:dyDescent="0.25">
      <c r="A956" s="2" t="str">
        <f t="shared" si="127"/>
        <v/>
      </c>
      <c r="B956" s="2" t="str">
        <f t="shared" si="133"/>
        <v/>
      </c>
      <c r="C956" s="2" t="str">
        <f t="shared" si="128"/>
        <v/>
      </c>
      <c r="D956" s="2" t="str">
        <f t="shared" si="134"/>
        <v/>
      </c>
      <c r="E956" s="2" t="str">
        <f t="shared" si="129"/>
        <v/>
      </c>
      <c r="I956" s="41" t="str">
        <f t="shared" si="130"/>
        <v/>
      </c>
      <c r="K956" s="41" t="str">
        <f t="shared" si="131"/>
        <v/>
      </c>
      <c r="N956" s="2" t="str">
        <f t="shared" si="132"/>
        <v/>
      </c>
      <c r="O956" s="2" t="str">
        <f t="shared" si="135"/>
        <v/>
      </c>
    </row>
    <row r="957" spans="1:15" x14ac:dyDescent="0.25">
      <c r="A957" s="2" t="str">
        <f t="shared" si="127"/>
        <v/>
      </c>
      <c r="B957" s="2" t="str">
        <f t="shared" si="133"/>
        <v/>
      </c>
      <c r="C957" s="2" t="str">
        <f t="shared" si="128"/>
        <v/>
      </c>
      <c r="D957" s="2" t="str">
        <f t="shared" si="134"/>
        <v/>
      </c>
      <c r="E957" s="2" t="str">
        <f t="shared" si="129"/>
        <v/>
      </c>
      <c r="I957" s="41" t="str">
        <f t="shared" si="130"/>
        <v/>
      </c>
      <c r="K957" s="41" t="str">
        <f t="shared" si="131"/>
        <v/>
      </c>
      <c r="N957" s="2" t="str">
        <f t="shared" si="132"/>
        <v/>
      </c>
      <c r="O957" s="2" t="str">
        <f t="shared" si="135"/>
        <v/>
      </c>
    </row>
    <row r="958" spans="1:15" x14ac:dyDescent="0.25">
      <c r="A958" s="2" t="str">
        <f t="shared" si="127"/>
        <v/>
      </c>
      <c r="B958" s="2" t="str">
        <f t="shared" si="133"/>
        <v/>
      </c>
      <c r="C958" s="2" t="str">
        <f t="shared" si="128"/>
        <v/>
      </c>
      <c r="D958" s="2" t="str">
        <f t="shared" si="134"/>
        <v/>
      </c>
      <c r="E958" s="2" t="str">
        <f t="shared" si="129"/>
        <v/>
      </c>
      <c r="I958" s="41" t="str">
        <f t="shared" si="130"/>
        <v/>
      </c>
      <c r="K958" s="41" t="str">
        <f t="shared" si="131"/>
        <v/>
      </c>
      <c r="N958" s="2" t="str">
        <f t="shared" si="132"/>
        <v/>
      </c>
      <c r="O958" s="2" t="str">
        <f t="shared" si="135"/>
        <v/>
      </c>
    </row>
    <row r="959" spans="1:15" x14ac:dyDescent="0.25">
      <c r="A959" s="2" t="str">
        <f t="shared" si="127"/>
        <v/>
      </c>
      <c r="B959" s="2" t="str">
        <f t="shared" si="133"/>
        <v/>
      </c>
      <c r="C959" s="2" t="str">
        <f t="shared" si="128"/>
        <v/>
      </c>
      <c r="D959" s="2" t="str">
        <f t="shared" si="134"/>
        <v/>
      </c>
      <c r="E959" s="2" t="str">
        <f t="shared" si="129"/>
        <v/>
      </c>
      <c r="I959" s="41" t="str">
        <f t="shared" si="130"/>
        <v/>
      </c>
      <c r="K959" s="41" t="str">
        <f t="shared" si="131"/>
        <v/>
      </c>
      <c r="N959" s="2" t="str">
        <f t="shared" si="132"/>
        <v/>
      </c>
      <c r="O959" s="2" t="str">
        <f t="shared" si="135"/>
        <v/>
      </c>
    </row>
    <row r="960" spans="1:15" x14ac:dyDescent="0.25">
      <c r="A960" s="2" t="str">
        <f t="shared" si="127"/>
        <v/>
      </c>
      <c r="B960" s="2" t="str">
        <f t="shared" si="133"/>
        <v/>
      </c>
      <c r="C960" s="2" t="str">
        <f t="shared" si="128"/>
        <v/>
      </c>
      <c r="D960" s="2" t="str">
        <f t="shared" si="134"/>
        <v/>
      </c>
      <c r="E960" s="2" t="str">
        <f t="shared" si="129"/>
        <v/>
      </c>
      <c r="I960" s="41" t="str">
        <f t="shared" si="130"/>
        <v/>
      </c>
      <c r="K960" s="41" t="str">
        <f t="shared" si="131"/>
        <v/>
      </c>
      <c r="N960" s="2" t="str">
        <f t="shared" si="132"/>
        <v/>
      </c>
      <c r="O960" s="2" t="str">
        <f t="shared" si="135"/>
        <v/>
      </c>
    </row>
    <row r="961" spans="1:15" x14ac:dyDescent="0.25">
      <c r="A961" s="2" t="str">
        <f t="shared" si="127"/>
        <v/>
      </c>
      <c r="B961" s="2" t="str">
        <f t="shared" si="133"/>
        <v/>
      </c>
      <c r="C961" s="2" t="str">
        <f t="shared" si="128"/>
        <v/>
      </c>
      <c r="D961" s="2" t="str">
        <f t="shared" si="134"/>
        <v/>
      </c>
      <c r="E961" s="2" t="str">
        <f t="shared" si="129"/>
        <v/>
      </c>
      <c r="I961" s="41" t="str">
        <f t="shared" si="130"/>
        <v/>
      </c>
      <c r="K961" s="41" t="str">
        <f t="shared" si="131"/>
        <v/>
      </c>
      <c r="N961" s="2" t="str">
        <f t="shared" si="132"/>
        <v/>
      </c>
      <c r="O961" s="2" t="str">
        <f t="shared" si="135"/>
        <v/>
      </c>
    </row>
    <row r="962" spans="1:15" x14ac:dyDescent="0.25">
      <c r="A962" s="2" t="str">
        <f t="shared" ref="A962:A1000" si="136">IF(F962&lt;&gt;"",F962&amp;": "&amp;O962&amp;"/"&amp;G962&amp;L962,"")</f>
        <v/>
      </c>
      <c r="B962" s="2" t="str">
        <f t="shared" si="133"/>
        <v/>
      </c>
      <c r="C962" s="2" t="str">
        <f t="shared" ref="C962:C1000" si="137">IFERROR(VLOOKUP(F962&amp;": "&amp;O962&amp;"/"&amp;G962&amp;L962+1,Awards_Index,2,FALSE),"")</f>
        <v/>
      </c>
      <c r="D962" s="2" t="str">
        <f t="shared" si="134"/>
        <v/>
      </c>
      <c r="E962" s="2" t="str">
        <f t="shared" ref="E962:E1000" si="138">IF(D962="X",F962&amp;": "&amp;O962&amp;"/"&amp;G962,"")</f>
        <v/>
      </c>
      <c r="I962" s="41" t="str">
        <f t="shared" ref="I962:I1000" si="139">IF(H962&lt;&gt;"",IF(P962&lt;CONV_Date,"Yes","No"),"")</f>
        <v/>
      </c>
      <c r="K962" s="41" t="str">
        <f t="shared" ref="K962:K999" si="140">IF(I962="Yes",IF(E962&lt;&gt;"",VLOOKUP(J962,Legacy_Data,4,FALSE),""),"")</f>
        <v/>
      </c>
      <c r="N962" s="2" t="str">
        <f t="shared" ref="N962:N1000" si="141">IFERROR(VLOOKUP(M962,TRMN_Branches,3,FALSE),"")</f>
        <v/>
      </c>
      <c r="O962" s="2" t="str">
        <f t="shared" si="135"/>
        <v/>
      </c>
    </row>
    <row r="963" spans="1:15" x14ac:dyDescent="0.25">
      <c r="A963" s="2" t="str">
        <f t="shared" si="136"/>
        <v/>
      </c>
      <c r="B963" s="2" t="str">
        <f t="shared" ref="B963:B1000" si="142">IF(A963&lt;&gt;"","X","")</f>
        <v/>
      </c>
      <c r="C963" s="2" t="str">
        <f t="shared" si="137"/>
        <v/>
      </c>
      <c r="D963" s="2" t="str">
        <f t="shared" ref="D963:D1000" si="143">IF(A963&lt;&gt;"",IF(C963&lt;&gt;"X","X",""),"")</f>
        <v/>
      </c>
      <c r="E963" s="2" t="str">
        <f t="shared" si="138"/>
        <v/>
      </c>
      <c r="I963" s="41" t="str">
        <f t="shared" si="139"/>
        <v/>
      </c>
      <c r="K963" s="41" t="str">
        <f t="shared" si="140"/>
        <v/>
      </c>
      <c r="N963" s="2" t="str">
        <f t="shared" si="141"/>
        <v/>
      </c>
      <c r="O963" s="2" t="str">
        <f t="shared" ref="O963:O1000" si="144">IF(F963&lt;&gt;"",IF(L963&lt;5,N963,N963&amp;"(I)"),"")</f>
        <v/>
      </c>
    </row>
    <row r="964" spans="1:15" x14ac:dyDescent="0.25">
      <c r="A964" s="2" t="str">
        <f t="shared" si="136"/>
        <v/>
      </c>
      <c r="B964" s="2" t="str">
        <f t="shared" si="142"/>
        <v/>
      </c>
      <c r="C964" s="2" t="str">
        <f t="shared" si="137"/>
        <v/>
      </c>
      <c r="D964" s="2" t="str">
        <f t="shared" si="143"/>
        <v/>
      </c>
      <c r="E964" s="2" t="str">
        <f t="shared" si="138"/>
        <v/>
      </c>
      <c r="I964" s="41" t="str">
        <f t="shared" si="139"/>
        <v/>
      </c>
      <c r="K964" s="41" t="str">
        <f t="shared" si="140"/>
        <v/>
      </c>
      <c r="N964" s="2" t="str">
        <f t="shared" si="141"/>
        <v/>
      </c>
      <c r="O964" s="2" t="str">
        <f t="shared" si="144"/>
        <v/>
      </c>
    </row>
    <row r="965" spans="1:15" x14ac:dyDescent="0.25">
      <c r="A965" s="2" t="str">
        <f t="shared" si="136"/>
        <v/>
      </c>
      <c r="B965" s="2" t="str">
        <f t="shared" si="142"/>
        <v/>
      </c>
      <c r="C965" s="2" t="str">
        <f t="shared" si="137"/>
        <v/>
      </c>
      <c r="D965" s="2" t="str">
        <f t="shared" si="143"/>
        <v/>
      </c>
      <c r="E965" s="2" t="str">
        <f t="shared" si="138"/>
        <v/>
      </c>
      <c r="I965" s="41" t="str">
        <f t="shared" si="139"/>
        <v/>
      </c>
      <c r="K965" s="41" t="str">
        <f t="shared" si="140"/>
        <v/>
      </c>
      <c r="N965" s="2" t="str">
        <f t="shared" si="141"/>
        <v/>
      </c>
      <c r="O965" s="2" t="str">
        <f t="shared" si="144"/>
        <v/>
      </c>
    </row>
    <row r="966" spans="1:15" x14ac:dyDescent="0.25">
      <c r="A966" s="2" t="str">
        <f t="shared" si="136"/>
        <v/>
      </c>
      <c r="B966" s="2" t="str">
        <f t="shared" si="142"/>
        <v/>
      </c>
      <c r="C966" s="2" t="str">
        <f t="shared" si="137"/>
        <v/>
      </c>
      <c r="D966" s="2" t="str">
        <f t="shared" si="143"/>
        <v/>
      </c>
      <c r="E966" s="2" t="str">
        <f t="shared" si="138"/>
        <v/>
      </c>
      <c r="I966" s="41" t="str">
        <f t="shared" si="139"/>
        <v/>
      </c>
      <c r="K966" s="41" t="str">
        <f t="shared" si="140"/>
        <v/>
      </c>
      <c r="N966" s="2" t="str">
        <f t="shared" si="141"/>
        <v/>
      </c>
      <c r="O966" s="2" t="str">
        <f t="shared" si="144"/>
        <v/>
      </c>
    </row>
    <row r="967" spans="1:15" x14ac:dyDescent="0.25">
      <c r="A967" s="2" t="str">
        <f t="shared" si="136"/>
        <v/>
      </c>
      <c r="B967" s="2" t="str">
        <f t="shared" si="142"/>
        <v/>
      </c>
      <c r="C967" s="2" t="str">
        <f t="shared" si="137"/>
        <v/>
      </c>
      <c r="D967" s="2" t="str">
        <f t="shared" si="143"/>
        <v/>
      </c>
      <c r="E967" s="2" t="str">
        <f t="shared" si="138"/>
        <v/>
      </c>
      <c r="I967" s="41" t="str">
        <f t="shared" si="139"/>
        <v/>
      </c>
      <c r="K967" s="41" t="str">
        <f t="shared" si="140"/>
        <v/>
      </c>
      <c r="N967" s="2" t="str">
        <f t="shared" si="141"/>
        <v/>
      </c>
      <c r="O967" s="2" t="str">
        <f t="shared" si="144"/>
        <v/>
      </c>
    </row>
    <row r="968" spans="1:15" x14ac:dyDescent="0.25">
      <c r="A968" s="2" t="str">
        <f t="shared" si="136"/>
        <v/>
      </c>
      <c r="B968" s="2" t="str">
        <f t="shared" si="142"/>
        <v/>
      </c>
      <c r="C968" s="2" t="str">
        <f t="shared" si="137"/>
        <v/>
      </c>
      <c r="D968" s="2" t="str">
        <f t="shared" si="143"/>
        <v/>
      </c>
      <c r="E968" s="2" t="str">
        <f t="shared" si="138"/>
        <v/>
      </c>
      <c r="I968" s="41" t="str">
        <f t="shared" si="139"/>
        <v/>
      </c>
      <c r="K968" s="41" t="str">
        <f t="shared" si="140"/>
        <v/>
      </c>
      <c r="N968" s="2" t="str">
        <f t="shared" si="141"/>
        <v/>
      </c>
      <c r="O968" s="2" t="str">
        <f t="shared" si="144"/>
        <v/>
      </c>
    </row>
    <row r="969" spans="1:15" x14ac:dyDescent="0.25">
      <c r="A969" s="2" t="str">
        <f t="shared" si="136"/>
        <v/>
      </c>
      <c r="B969" s="2" t="str">
        <f t="shared" si="142"/>
        <v/>
      </c>
      <c r="C969" s="2" t="str">
        <f t="shared" si="137"/>
        <v/>
      </c>
      <c r="D969" s="2" t="str">
        <f t="shared" si="143"/>
        <v/>
      </c>
      <c r="E969" s="2" t="str">
        <f t="shared" si="138"/>
        <v/>
      </c>
      <c r="I969" s="41" t="str">
        <f t="shared" si="139"/>
        <v/>
      </c>
      <c r="K969" s="41" t="str">
        <f t="shared" si="140"/>
        <v/>
      </c>
      <c r="N969" s="2" t="str">
        <f t="shared" si="141"/>
        <v/>
      </c>
      <c r="O969" s="2" t="str">
        <f t="shared" si="144"/>
        <v/>
      </c>
    </row>
    <row r="970" spans="1:15" x14ac:dyDescent="0.25">
      <c r="A970" s="2" t="str">
        <f t="shared" si="136"/>
        <v/>
      </c>
      <c r="B970" s="2" t="str">
        <f t="shared" si="142"/>
        <v/>
      </c>
      <c r="C970" s="2" t="str">
        <f t="shared" si="137"/>
        <v/>
      </c>
      <c r="D970" s="2" t="str">
        <f t="shared" si="143"/>
        <v/>
      </c>
      <c r="E970" s="2" t="str">
        <f t="shared" si="138"/>
        <v/>
      </c>
      <c r="I970" s="41" t="str">
        <f t="shared" si="139"/>
        <v/>
      </c>
      <c r="K970" s="41" t="str">
        <f t="shared" si="140"/>
        <v/>
      </c>
      <c r="N970" s="2" t="str">
        <f t="shared" si="141"/>
        <v/>
      </c>
      <c r="O970" s="2" t="str">
        <f t="shared" si="144"/>
        <v/>
      </c>
    </row>
    <row r="971" spans="1:15" x14ac:dyDescent="0.25">
      <c r="A971" s="2" t="str">
        <f t="shared" si="136"/>
        <v/>
      </c>
      <c r="B971" s="2" t="str">
        <f t="shared" si="142"/>
        <v/>
      </c>
      <c r="C971" s="2" t="str">
        <f t="shared" si="137"/>
        <v/>
      </c>
      <c r="D971" s="2" t="str">
        <f t="shared" si="143"/>
        <v/>
      </c>
      <c r="E971" s="2" t="str">
        <f t="shared" si="138"/>
        <v/>
      </c>
      <c r="I971" s="41" t="str">
        <f t="shared" si="139"/>
        <v/>
      </c>
      <c r="K971" s="41" t="str">
        <f t="shared" si="140"/>
        <v/>
      </c>
      <c r="N971" s="2" t="str">
        <f t="shared" si="141"/>
        <v/>
      </c>
      <c r="O971" s="2" t="str">
        <f t="shared" si="144"/>
        <v/>
      </c>
    </row>
    <row r="972" spans="1:15" x14ac:dyDescent="0.25">
      <c r="A972" s="2" t="str">
        <f t="shared" si="136"/>
        <v/>
      </c>
      <c r="B972" s="2" t="str">
        <f t="shared" si="142"/>
        <v/>
      </c>
      <c r="C972" s="2" t="str">
        <f t="shared" si="137"/>
        <v/>
      </c>
      <c r="D972" s="2" t="str">
        <f t="shared" si="143"/>
        <v/>
      </c>
      <c r="E972" s="2" t="str">
        <f t="shared" si="138"/>
        <v/>
      </c>
      <c r="I972" s="41" t="str">
        <f t="shared" si="139"/>
        <v/>
      </c>
      <c r="K972" s="41" t="str">
        <f t="shared" si="140"/>
        <v/>
      </c>
      <c r="N972" s="2" t="str">
        <f t="shared" si="141"/>
        <v/>
      </c>
      <c r="O972" s="2" t="str">
        <f t="shared" si="144"/>
        <v/>
      </c>
    </row>
    <row r="973" spans="1:15" x14ac:dyDescent="0.25">
      <c r="A973" s="2" t="str">
        <f t="shared" si="136"/>
        <v/>
      </c>
      <c r="B973" s="2" t="str">
        <f t="shared" si="142"/>
        <v/>
      </c>
      <c r="C973" s="2" t="str">
        <f t="shared" si="137"/>
        <v/>
      </c>
      <c r="D973" s="2" t="str">
        <f t="shared" si="143"/>
        <v/>
      </c>
      <c r="E973" s="2" t="str">
        <f t="shared" si="138"/>
        <v/>
      </c>
      <c r="I973" s="41" t="str">
        <f t="shared" si="139"/>
        <v/>
      </c>
      <c r="K973" s="41" t="str">
        <f t="shared" si="140"/>
        <v/>
      </c>
      <c r="N973" s="2" t="str">
        <f t="shared" si="141"/>
        <v/>
      </c>
      <c r="O973" s="2" t="str">
        <f t="shared" si="144"/>
        <v/>
      </c>
    </row>
    <row r="974" spans="1:15" x14ac:dyDescent="0.25">
      <c r="A974" s="2" t="str">
        <f t="shared" si="136"/>
        <v/>
      </c>
      <c r="B974" s="2" t="str">
        <f t="shared" si="142"/>
        <v/>
      </c>
      <c r="C974" s="2" t="str">
        <f t="shared" si="137"/>
        <v/>
      </c>
      <c r="D974" s="2" t="str">
        <f t="shared" si="143"/>
        <v/>
      </c>
      <c r="E974" s="2" t="str">
        <f t="shared" si="138"/>
        <v/>
      </c>
      <c r="I974" s="41" t="str">
        <f t="shared" si="139"/>
        <v/>
      </c>
      <c r="K974" s="41" t="str">
        <f t="shared" si="140"/>
        <v/>
      </c>
      <c r="N974" s="2" t="str">
        <f t="shared" si="141"/>
        <v/>
      </c>
      <c r="O974" s="2" t="str">
        <f t="shared" si="144"/>
        <v/>
      </c>
    </row>
    <row r="975" spans="1:15" x14ac:dyDescent="0.25">
      <c r="A975" s="2" t="str">
        <f t="shared" si="136"/>
        <v/>
      </c>
      <c r="B975" s="2" t="str">
        <f t="shared" si="142"/>
        <v/>
      </c>
      <c r="C975" s="2" t="str">
        <f t="shared" si="137"/>
        <v/>
      </c>
      <c r="D975" s="2" t="str">
        <f t="shared" si="143"/>
        <v/>
      </c>
      <c r="E975" s="2" t="str">
        <f t="shared" si="138"/>
        <v/>
      </c>
      <c r="I975" s="41" t="str">
        <f t="shared" si="139"/>
        <v/>
      </c>
      <c r="K975" s="41" t="str">
        <f t="shared" si="140"/>
        <v/>
      </c>
      <c r="N975" s="2" t="str">
        <f t="shared" si="141"/>
        <v/>
      </c>
      <c r="O975" s="2" t="str">
        <f t="shared" si="144"/>
        <v/>
      </c>
    </row>
    <row r="976" spans="1:15" x14ac:dyDescent="0.25">
      <c r="A976" s="2" t="str">
        <f t="shared" si="136"/>
        <v/>
      </c>
      <c r="B976" s="2" t="str">
        <f t="shared" si="142"/>
        <v/>
      </c>
      <c r="C976" s="2" t="str">
        <f t="shared" si="137"/>
        <v/>
      </c>
      <c r="D976" s="2" t="str">
        <f t="shared" si="143"/>
        <v/>
      </c>
      <c r="E976" s="2" t="str">
        <f t="shared" si="138"/>
        <v/>
      </c>
      <c r="I976" s="41" t="str">
        <f t="shared" si="139"/>
        <v/>
      </c>
      <c r="K976" s="41" t="str">
        <f t="shared" si="140"/>
        <v/>
      </c>
      <c r="N976" s="2" t="str">
        <f t="shared" si="141"/>
        <v/>
      </c>
      <c r="O976" s="2" t="str">
        <f t="shared" si="144"/>
        <v/>
      </c>
    </row>
    <row r="977" spans="1:15" x14ac:dyDescent="0.25">
      <c r="A977" s="2" t="str">
        <f t="shared" si="136"/>
        <v/>
      </c>
      <c r="B977" s="2" t="str">
        <f t="shared" si="142"/>
        <v/>
      </c>
      <c r="C977" s="2" t="str">
        <f t="shared" si="137"/>
        <v/>
      </c>
      <c r="D977" s="2" t="str">
        <f t="shared" si="143"/>
        <v/>
      </c>
      <c r="E977" s="2" t="str">
        <f t="shared" si="138"/>
        <v/>
      </c>
      <c r="I977" s="41" t="str">
        <f t="shared" si="139"/>
        <v/>
      </c>
      <c r="K977" s="41" t="str">
        <f t="shared" si="140"/>
        <v/>
      </c>
      <c r="N977" s="2" t="str">
        <f t="shared" si="141"/>
        <v/>
      </c>
      <c r="O977" s="2" t="str">
        <f t="shared" si="144"/>
        <v/>
      </c>
    </row>
    <row r="978" spans="1:15" x14ac:dyDescent="0.25">
      <c r="A978" s="2" t="str">
        <f t="shared" si="136"/>
        <v/>
      </c>
      <c r="B978" s="2" t="str">
        <f t="shared" si="142"/>
        <v/>
      </c>
      <c r="C978" s="2" t="str">
        <f t="shared" si="137"/>
        <v/>
      </c>
      <c r="D978" s="2" t="str">
        <f t="shared" si="143"/>
        <v/>
      </c>
      <c r="E978" s="2" t="str">
        <f t="shared" si="138"/>
        <v/>
      </c>
      <c r="I978" s="41" t="str">
        <f t="shared" si="139"/>
        <v/>
      </c>
      <c r="K978" s="41" t="str">
        <f t="shared" si="140"/>
        <v/>
      </c>
      <c r="N978" s="2" t="str">
        <f t="shared" si="141"/>
        <v/>
      </c>
      <c r="O978" s="2" t="str">
        <f t="shared" si="144"/>
        <v/>
      </c>
    </row>
    <row r="979" spans="1:15" x14ac:dyDescent="0.25">
      <c r="A979" s="2" t="str">
        <f t="shared" si="136"/>
        <v/>
      </c>
      <c r="B979" s="2" t="str">
        <f t="shared" si="142"/>
        <v/>
      </c>
      <c r="C979" s="2" t="str">
        <f t="shared" si="137"/>
        <v/>
      </c>
      <c r="D979" s="2" t="str">
        <f t="shared" si="143"/>
        <v/>
      </c>
      <c r="E979" s="2" t="str">
        <f t="shared" si="138"/>
        <v/>
      </c>
      <c r="I979" s="41" t="str">
        <f t="shared" si="139"/>
        <v/>
      </c>
      <c r="K979" s="41" t="str">
        <f t="shared" si="140"/>
        <v/>
      </c>
      <c r="N979" s="2" t="str">
        <f t="shared" si="141"/>
        <v/>
      </c>
      <c r="O979" s="2" t="str">
        <f t="shared" si="144"/>
        <v/>
      </c>
    </row>
    <row r="980" spans="1:15" x14ac:dyDescent="0.25">
      <c r="A980" s="2" t="str">
        <f t="shared" si="136"/>
        <v/>
      </c>
      <c r="B980" s="2" t="str">
        <f t="shared" si="142"/>
        <v/>
      </c>
      <c r="C980" s="2" t="str">
        <f t="shared" si="137"/>
        <v/>
      </c>
      <c r="D980" s="2" t="str">
        <f t="shared" si="143"/>
        <v/>
      </c>
      <c r="E980" s="2" t="str">
        <f t="shared" si="138"/>
        <v/>
      </c>
      <c r="I980" s="41" t="str">
        <f t="shared" si="139"/>
        <v/>
      </c>
      <c r="K980" s="41" t="str">
        <f t="shared" si="140"/>
        <v/>
      </c>
      <c r="N980" s="2" t="str">
        <f t="shared" si="141"/>
        <v/>
      </c>
      <c r="O980" s="2" t="str">
        <f t="shared" si="144"/>
        <v/>
      </c>
    </row>
    <row r="981" spans="1:15" x14ac:dyDescent="0.25">
      <c r="A981" s="2" t="str">
        <f t="shared" si="136"/>
        <v/>
      </c>
      <c r="B981" s="2" t="str">
        <f t="shared" si="142"/>
        <v/>
      </c>
      <c r="C981" s="2" t="str">
        <f t="shared" si="137"/>
        <v/>
      </c>
      <c r="D981" s="2" t="str">
        <f t="shared" si="143"/>
        <v/>
      </c>
      <c r="E981" s="2" t="str">
        <f t="shared" si="138"/>
        <v/>
      </c>
      <c r="I981" s="41" t="str">
        <f t="shared" si="139"/>
        <v/>
      </c>
      <c r="K981" s="41" t="str">
        <f t="shared" si="140"/>
        <v/>
      </c>
      <c r="N981" s="2" t="str">
        <f t="shared" si="141"/>
        <v/>
      </c>
      <c r="O981" s="2" t="str">
        <f t="shared" si="144"/>
        <v/>
      </c>
    </row>
    <row r="982" spans="1:15" x14ac:dyDescent="0.25">
      <c r="A982" s="2" t="str">
        <f t="shared" si="136"/>
        <v/>
      </c>
      <c r="B982" s="2" t="str">
        <f t="shared" si="142"/>
        <v/>
      </c>
      <c r="C982" s="2" t="str">
        <f t="shared" si="137"/>
        <v/>
      </c>
      <c r="D982" s="2" t="str">
        <f t="shared" si="143"/>
        <v/>
      </c>
      <c r="E982" s="2" t="str">
        <f t="shared" si="138"/>
        <v/>
      </c>
      <c r="I982" s="41" t="str">
        <f t="shared" si="139"/>
        <v/>
      </c>
      <c r="K982" s="41" t="str">
        <f t="shared" si="140"/>
        <v/>
      </c>
      <c r="N982" s="2" t="str">
        <f t="shared" si="141"/>
        <v/>
      </c>
      <c r="O982" s="2" t="str">
        <f t="shared" si="144"/>
        <v/>
      </c>
    </row>
    <row r="983" spans="1:15" x14ac:dyDescent="0.25">
      <c r="A983" s="2" t="str">
        <f t="shared" si="136"/>
        <v/>
      </c>
      <c r="B983" s="2" t="str">
        <f t="shared" si="142"/>
        <v/>
      </c>
      <c r="C983" s="2" t="str">
        <f t="shared" si="137"/>
        <v/>
      </c>
      <c r="D983" s="2" t="str">
        <f t="shared" si="143"/>
        <v/>
      </c>
      <c r="E983" s="2" t="str">
        <f t="shared" si="138"/>
        <v/>
      </c>
      <c r="I983" s="41" t="str">
        <f t="shared" si="139"/>
        <v/>
      </c>
      <c r="K983" s="41" t="str">
        <f t="shared" si="140"/>
        <v/>
      </c>
      <c r="N983" s="2" t="str">
        <f t="shared" si="141"/>
        <v/>
      </c>
      <c r="O983" s="2" t="str">
        <f t="shared" si="144"/>
        <v/>
      </c>
    </row>
    <row r="984" spans="1:15" x14ac:dyDescent="0.25">
      <c r="A984" s="2" t="str">
        <f t="shared" si="136"/>
        <v/>
      </c>
      <c r="B984" s="2" t="str">
        <f t="shared" si="142"/>
        <v/>
      </c>
      <c r="C984" s="2" t="str">
        <f t="shared" si="137"/>
        <v/>
      </c>
      <c r="D984" s="2" t="str">
        <f t="shared" si="143"/>
        <v/>
      </c>
      <c r="E984" s="2" t="str">
        <f t="shared" si="138"/>
        <v/>
      </c>
      <c r="I984" s="41" t="str">
        <f t="shared" si="139"/>
        <v/>
      </c>
      <c r="K984" s="41" t="str">
        <f t="shared" si="140"/>
        <v/>
      </c>
      <c r="N984" s="2" t="str">
        <f t="shared" si="141"/>
        <v/>
      </c>
      <c r="O984" s="2" t="str">
        <f t="shared" si="144"/>
        <v/>
      </c>
    </row>
    <row r="985" spans="1:15" x14ac:dyDescent="0.25">
      <c r="A985" s="2" t="str">
        <f t="shared" si="136"/>
        <v/>
      </c>
      <c r="B985" s="2" t="str">
        <f t="shared" si="142"/>
        <v/>
      </c>
      <c r="C985" s="2" t="str">
        <f t="shared" si="137"/>
        <v/>
      </c>
      <c r="D985" s="2" t="str">
        <f t="shared" si="143"/>
        <v/>
      </c>
      <c r="E985" s="2" t="str">
        <f t="shared" si="138"/>
        <v/>
      </c>
      <c r="I985" s="41" t="str">
        <f t="shared" si="139"/>
        <v/>
      </c>
      <c r="K985" s="41" t="str">
        <f t="shared" si="140"/>
        <v/>
      </c>
      <c r="N985" s="2" t="str">
        <f t="shared" si="141"/>
        <v/>
      </c>
      <c r="O985" s="2" t="str">
        <f t="shared" si="144"/>
        <v/>
      </c>
    </row>
    <row r="986" spans="1:15" x14ac:dyDescent="0.25">
      <c r="A986" s="2" t="str">
        <f t="shared" si="136"/>
        <v/>
      </c>
      <c r="B986" s="2" t="str">
        <f t="shared" si="142"/>
        <v/>
      </c>
      <c r="C986" s="2" t="str">
        <f t="shared" si="137"/>
        <v/>
      </c>
      <c r="D986" s="2" t="str">
        <f t="shared" si="143"/>
        <v/>
      </c>
      <c r="E986" s="2" t="str">
        <f t="shared" si="138"/>
        <v/>
      </c>
      <c r="I986" s="41" t="str">
        <f t="shared" si="139"/>
        <v/>
      </c>
      <c r="K986" s="41" t="str">
        <f t="shared" si="140"/>
        <v/>
      </c>
      <c r="N986" s="2" t="str">
        <f t="shared" si="141"/>
        <v/>
      </c>
      <c r="O986" s="2" t="str">
        <f t="shared" si="144"/>
        <v/>
      </c>
    </row>
    <row r="987" spans="1:15" x14ac:dyDescent="0.25">
      <c r="A987" s="2" t="str">
        <f t="shared" si="136"/>
        <v/>
      </c>
      <c r="B987" s="2" t="str">
        <f t="shared" si="142"/>
        <v/>
      </c>
      <c r="C987" s="2" t="str">
        <f t="shared" si="137"/>
        <v/>
      </c>
      <c r="D987" s="2" t="str">
        <f t="shared" si="143"/>
        <v/>
      </c>
      <c r="E987" s="2" t="str">
        <f t="shared" si="138"/>
        <v/>
      </c>
      <c r="I987" s="41" t="str">
        <f t="shared" si="139"/>
        <v/>
      </c>
      <c r="K987" s="41" t="str">
        <f t="shared" si="140"/>
        <v/>
      </c>
      <c r="N987" s="2" t="str">
        <f t="shared" si="141"/>
        <v/>
      </c>
      <c r="O987" s="2" t="str">
        <f t="shared" si="144"/>
        <v/>
      </c>
    </row>
    <row r="988" spans="1:15" x14ac:dyDescent="0.25">
      <c r="A988" s="2" t="str">
        <f t="shared" si="136"/>
        <v/>
      </c>
      <c r="B988" s="2" t="str">
        <f t="shared" si="142"/>
        <v/>
      </c>
      <c r="C988" s="2" t="str">
        <f t="shared" si="137"/>
        <v/>
      </c>
      <c r="D988" s="2" t="str">
        <f t="shared" si="143"/>
        <v/>
      </c>
      <c r="E988" s="2" t="str">
        <f t="shared" si="138"/>
        <v/>
      </c>
      <c r="I988" s="41" t="str">
        <f t="shared" si="139"/>
        <v/>
      </c>
      <c r="K988" s="41" t="str">
        <f t="shared" si="140"/>
        <v/>
      </c>
      <c r="N988" s="2" t="str">
        <f t="shared" si="141"/>
        <v/>
      </c>
      <c r="O988" s="2" t="str">
        <f t="shared" si="144"/>
        <v/>
      </c>
    </row>
    <row r="989" spans="1:15" x14ac:dyDescent="0.25">
      <c r="A989" s="2" t="str">
        <f t="shared" si="136"/>
        <v/>
      </c>
      <c r="B989" s="2" t="str">
        <f t="shared" si="142"/>
        <v/>
      </c>
      <c r="C989" s="2" t="str">
        <f t="shared" si="137"/>
        <v/>
      </c>
      <c r="D989" s="2" t="str">
        <f t="shared" si="143"/>
        <v/>
      </c>
      <c r="E989" s="2" t="str">
        <f t="shared" si="138"/>
        <v/>
      </c>
      <c r="I989" s="41" t="str">
        <f t="shared" si="139"/>
        <v/>
      </c>
      <c r="K989" s="41" t="str">
        <f t="shared" si="140"/>
        <v/>
      </c>
      <c r="N989" s="2" t="str">
        <f t="shared" si="141"/>
        <v/>
      </c>
      <c r="O989" s="2" t="str">
        <f t="shared" si="144"/>
        <v/>
      </c>
    </row>
    <row r="990" spans="1:15" x14ac:dyDescent="0.25">
      <c r="A990" s="2" t="str">
        <f t="shared" si="136"/>
        <v/>
      </c>
      <c r="B990" s="2" t="str">
        <f t="shared" si="142"/>
        <v/>
      </c>
      <c r="C990" s="2" t="str">
        <f t="shared" si="137"/>
        <v/>
      </c>
      <c r="D990" s="2" t="str">
        <f t="shared" si="143"/>
        <v/>
      </c>
      <c r="E990" s="2" t="str">
        <f t="shared" si="138"/>
        <v/>
      </c>
      <c r="I990" s="41" t="str">
        <f t="shared" si="139"/>
        <v/>
      </c>
      <c r="K990" s="41" t="str">
        <f t="shared" si="140"/>
        <v/>
      </c>
      <c r="N990" s="2" t="str">
        <f t="shared" si="141"/>
        <v/>
      </c>
      <c r="O990" s="2" t="str">
        <f t="shared" si="144"/>
        <v/>
      </c>
    </row>
    <row r="991" spans="1:15" x14ac:dyDescent="0.25">
      <c r="A991" s="2" t="str">
        <f t="shared" si="136"/>
        <v/>
      </c>
      <c r="B991" s="2" t="str">
        <f t="shared" si="142"/>
        <v/>
      </c>
      <c r="C991" s="2" t="str">
        <f t="shared" si="137"/>
        <v/>
      </c>
      <c r="D991" s="2" t="str">
        <f t="shared" si="143"/>
        <v/>
      </c>
      <c r="E991" s="2" t="str">
        <f t="shared" si="138"/>
        <v/>
      </c>
      <c r="I991" s="41" t="str">
        <f t="shared" si="139"/>
        <v/>
      </c>
      <c r="K991" s="41" t="str">
        <f t="shared" si="140"/>
        <v/>
      </c>
      <c r="N991" s="2" t="str">
        <f t="shared" si="141"/>
        <v/>
      </c>
      <c r="O991" s="2" t="str">
        <f t="shared" si="144"/>
        <v/>
      </c>
    </row>
    <row r="992" spans="1:15" x14ac:dyDescent="0.25">
      <c r="A992" s="2" t="str">
        <f t="shared" si="136"/>
        <v/>
      </c>
      <c r="B992" s="2" t="str">
        <f t="shared" si="142"/>
        <v/>
      </c>
      <c r="C992" s="2" t="str">
        <f t="shared" si="137"/>
        <v/>
      </c>
      <c r="D992" s="2" t="str">
        <f t="shared" si="143"/>
        <v/>
      </c>
      <c r="E992" s="2" t="str">
        <f t="shared" si="138"/>
        <v/>
      </c>
      <c r="I992" s="41" t="str">
        <f t="shared" si="139"/>
        <v/>
      </c>
      <c r="K992" s="41" t="str">
        <f t="shared" si="140"/>
        <v/>
      </c>
      <c r="N992" s="2" t="str">
        <f t="shared" si="141"/>
        <v/>
      </c>
      <c r="O992" s="2" t="str">
        <f t="shared" si="144"/>
        <v/>
      </c>
    </row>
    <row r="993" spans="1:15" x14ac:dyDescent="0.25">
      <c r="A993" s="2" t="str">
        <f t="shared" si="136"/>
        <v/>
      </c>
      <c r="B993" s="2" t="str">
        <f t="shared" si="142"/>
        <v/>
      </c>
      <c r="C993" s="2" t="str">
        <f t="shared" si="137"/>
        <v/>
      </c>
      <c r="D993" s="2" t="str">
        <f t="shared" si="143"/>
        <v/>
      </c>
      <c r="E993" s="2" t="str">
        <f t="shared" si="138"/>
        <v/>
      </c>
      <c r="I993" s="41" t="str">
        <f t="shared" si="139"/>
        <v/>
      </c>
      <c r="K993" s="41" t="str">
        <f t="shared" si="140"/>
        <v/>
      </c>
      <c r="N993" s="2" t="str">
        <f t="shared" si="141"/>
        <v/>
      </c>
      <c r="O993" s="2" t="str">
        <f t="shared" si="144"/>
        <v/>
      </c>
    </row>
    <row r="994" spans="1:15" x14ac:dyDescent="0.25">
      <c r="A994" s="2" t="str">
        <f t="shared" si="136"/>
        <v/>
      </c>
      <c r="B994" s="2" t="str">
        <f t="shared" si="142"/>
        <v/>
      </c>
      <c r="C994" s="2" t="str">
        <f t="shared" si="137"/>
        <v/>
      </c>
      <c r="D994" s="2" t="str">
        <f t="shared" si="143"/>
        <v/>
      </c>
      <c r="E994" s="2" t="str">
        <f t="shared" si="138"/>
        <v/>
      </c>
      <c r="I994" s="41" t="str">
        <f t="shared" si="139"/>
        <v/>
      </c>
      <c r="K994" s="41" t="str">
        <f t="shared" si="140"/>
        <v/>
      </c>
      <c r="N994" s="2" t="str">
        <f t="shared" si="141"/>
        <v/>
      </c>
      <c r="O994" s="2" t="str">
        <f t="shared" si="144"/>
        <v/>
      </c>
    </row>
    <row r="995" spans="1:15" x14ac:dyDescent="0.25">
      <c r="A995" s="2" t="str">
        <f t="shared" si="136"/>
        <v/>
      </c>
      <c r="B995" s="2" t="str">
        <f t="shared" si="142"/>
        <v/>
      </c>
      <c r="C995" s="2" t="str">
        <f t="shared" si="137"/>
        <v/>
      </c>
      <c r="D995" s="2" t="str">
        <f t="shared" si="143"/>
        <v/>
      </c>
      <c r="E995" s="2" t="str">
        <f t="shared" si="138"/>
        <v/>
      </c>
      <c r="I995" s="41" t="str">
        <f t="shared" si="139"/>
        <v/>
      </c>
      <c r="K995" s="41" t="str">
        <f t="shared" si="140"/>
        <v/>
      </c>
      <c r="N995" s="2" t="str">
        <f t="shared" si="141"/>
        <v/>
      </c>
      <c r="O995" s="2" t="str">
        <f t="shared" si="144"/>
        <v/>
      </c>
    </row>
    <row r="996" spans="1:15" x14ac:dyDescent="0.25">
      <c r="A996" s="2" t="str">
        <f t="shared" si="136"/>
        <v/>
      </c>
      <c r="B996" s="2" t="str">
        <f t="shared" si="142"/>
        <v/>
      </c>
      <c r="C996" s="2" t="str">
        <f t="shared" si="137"/>
        <v/>
      </c>
      <c r="D996" s="2" t="str">
        <f t="shared" si="143"/>
        <v/>
      </c>
      <c r="E996" s="2" t="str">
        <f t="shared" si="138"/>
        <v/>
      </c>
      <c r="I996" s="41" t="str">
        <f t="shared" si="139"/>
        <v/>
      </c>
      <c r="K996" s="41" t="str">
        <f t="shared" si="140"/>
        <v/>
      </c>
      <c r="N996" s="2" t="str">
        <f t="shared" si="141"/>
        <v/>
      </c>
      <c r="O996" s="2" t="str">
        <f t="shared" si="144"/>
        <v/>
      </c>
    </row>
    <row r="997" spans="1:15" x14ac:dyDescent="0.25">
      <c r="A997" s="2" t="str">
        <f t="shared" si="136"/>
        <v/>
      </c>
      <c r="B997" s="2" t="str">
        <f t="shared" si="142"/>
        <v/>
      </c>
      <c r="C997" s="2" t="str">
        <f t="shared" si="137"/>
        <v/>
      </c>
      <c r="D997" s="2" t="str">
        <f t="shared" si="143"/>
        <v/>
      </c>
      <c r="E997" s="2" t="str">
        <f t="shared" si="138"/>
        <v/>
      </c>
      <c r="I997" s="41" t="str">
        <f t="shared" si="139"/>
        <v/>
      </c>
      <c r="K997" s="41" t="str">
        <f t="shared" si="140"/>
        <v/>
      </c>
      <c r="N997" s="2" t="str">
        <f t="shared" si="141"/>
        <v/>
      </c>
      <c r="O997" s="2" t="str">
        <f t="shared" si="144"/>
        <v/>
      </c>
    </row>
    <row r="998" spans="1:15" x14ac:dyDescent="0.25">
      <c r="A998" s="2" t="str">
        <f t="shared" si="136"/>
        <v/>
      </c>
      <c r="B998" s="2" t="str">
        <f t="shared" si="142"/>
        <v/>
      </c>
      <c r="C998" s="2" t="str">
        <f t="shared" si="137"/>
        <v/>
      </c>
      <c r="D998" s="2" t="str">
        <f t="shared" si="143"/>
        <v/>
      </c>
      <c r="E998" s="2" t="str">
        <f t="shared" si="138"/>
        <v/>
      </c>
      <c r="I998" s="41" t="str">
        <f t="shared" si="139"/>
        <v/>
      </c>
      <c r="K998" s="41" t="str">
        <f t="shared" si="140"/>
        <v/>
      </c>
      <c r="N998" s="2" t="str">
        <f t="shared" si="141"/>
        <v/>
      </c>
      <c r="O998" s="2" t="str">
        <f t="shared" si="144"/>
        <v/>
      </c>
    </row>
    <row r="999" spans="1:15" x14ac:dyDescent="0.25">
      <c r="A999" s="2" t="str">
        <f t="shared" si="136"/>
        <v/>
      </c>
      <c r="B999" s="2" t="str">
        <f t="shared" si="142"/>
        <v/>
      </c>
      <c r="C999" s="2" t="str">
        <f t="shared" si="137"/>
        <v/>
      </c>
      <c r="D999" s="2" t="str">
        <f t="shared" si="143"/>
        <v/>
      </c>
      <c r="E999" s="2" t="str">
        <f t="shared" si="138"/>
        <v/>
      </c>
      <c r="I999" s="41" t="str">
        <f t="shared" si="139"/>
        <v/>
      </c>
      <c r="K999" s="41" t="str">
        <f t="shared" si="140"/>
        <v/>
      </c>
      <c r="N999" s="2" t="str">
        <f t="shared" si="141"/>
        <v/>
      </c>
      <c r="O999" s="2" t="str">
        <f t="shared" si="144"/>
        <v/>
      </c>
    </row>
    <row r="1000" spans="1:15" x14ac:dyDescent="0.25">
      <c r="A1000" s="2" t="str">
        <f t="shared" si="136"/>
        <v/>
      </c>
      <c r="B1000" s="2" t="str">
        <f t="shared" si="142"/>
        <v/>
      </c>
      <c r="C1000" s="2" t="str">
        <f t="shared" si="137"/>
        <v/>
      </c>
      <c r="D1000" s="2" t="str">
        <f t="shared" si="143"/>
        <v/>
      </c>
      <c r="E1000" s="2" t="str">
        <f t="shared" si="138"/>
        <v/>
      </c>
      <c r="I1000" s="41" t="str">
        <f t="shared" si="139"/>
        <v/>
      </c>
      <c r="K1000" s="41" t="str">
        <f>IF(I1000="Yes",IF(E1000&lt;&gt;"",VLOOKUP(J1000,Legacy_Data,3),""),"")</f>
        <v/>
      </c>
      <c r="N1000" s="2" t="str">
        <f t="shared" si="141"/>
        <v/>
      </c>
      <c r="O1000" s="2" t="str">
        <f t="shared" si="144"/>
        <v/>
      </c>
    </row>
  </sheetData>
  <sheetProtection algorithmName="SHA-512" hashValue="fRp5tZFof3GevKGW7nZCpMPh9/ytUsbX8R6VdVZuDHDZvqQELWYYVY6f/brzeFxfVcjwNK+UIhudUXgA61D1yg==" saltValue="2GuDg23vBjqq4/YUhgxqMA==" spinCount="100000" sheet="1" objects="1" scenarios="1" selectLockedCells="1"/>
  <dataValidations count="4">
    <dataValidation type="list" allowBlank="1" showInputMessage="1" showErrorMessage="1" sqref="F2:F1000" xr:uid="{00000000-0002-0000-0300-000000000000}">
      <formula1>Member_Name</formula1>
    </dataValidation>
    <dataValidation type="list" allowBlank="1" showInputMessage="1" showErrorMessage="1" sqref="M2:N1000" xr:uid="{00000000-0002-0000-0300-000001000000}">
      <formula1>Branches</formula1>
    </dataValidation>
    <dataValidation type="list" allowBlank="1" showInputMessage="1" showErrorMessage="1" sqref="H2:H1000" xr:uid="{00000000-0002-0000-0300-000002000000}">
      <formula1>Award_Level</formula1>
    </dataValidation>
    <dataValidation type="list" allowBlank="1" showInputMessage="1" showErrorMessage="1" sqref="G2:G1000" xr:uid="{00000000-0002-0000-0300-000003000000}">
      <formula1>Award_Type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6"/>
  <sheetViews>
    <sheetView topLeftCell="C10" workbookViewId="0">
      <selection activeCell="H23" sqref="H23"/>
    </sheetView>
  </sheetViews>
  <sheetFormatPr defaultRowHeight="15" x14ac:dyDescent="0.25"/>
  <cols>
    <col min="1" max="1" width="61.28515625" style="11" bestFit="1" customWidth="1"/>
    <col min="2" max="2" width="17.28515625" style="11" bestFit="1" customWidth="1"/>
    <col min="3" max="3" width="1.42578125" style="11" customWidth="1"/>
    <col min="4" max="6" width="9.140625" style="11"/>
    <col min="7" max="7" width="32.42578125" style="11" bestFit="1" customWidth="1"/>
    <col min="8" max="8" width="1.42578125" style="11" customWidth="1"/>
    <col min="9" max="9" width="20" style="11" bestFit="1" customWidth="1"/>
    <col min="10" max="10" width="39.140625" style="11" bestFit="1" customWidth="1"/>
    <col min="11" max="11" width="12.5703125" style="11" bestFit="1" customWidth="1"/>
    <col min="12" max="12" width="12.5703125" style="11" customWidth="1"/>
    <col min="13" max="13" width="15.5703125" style="11" bestFit="1" customWidth="1"/>
    <col min="14" max="14" width="1.42578125" style="11" customWidth="1"/>
    <col min="15" max="15" width="9.140625" style="11"/>
    <col min="16" max="21" width="42.85546875" style="11" customWidth="1"/>
    <col min="22" max="16384" width="9.140625" style="11"/>
  </cols>
  <sheetData>
    <row r="1" spans="1:20" ht="16.5" thickTop="1" thickBot="1" x14ac:dyDescent="0.3">
      <c r="A1" s="228" t="s">
        <v>37</v>
      </c>
      <c r="B1" s="229"/>
      <c r="D1" s="228" t="s">
        <v>61</v>
      </c>
      <c r="E1" s="248"/>
      <c r="F1" s="231"/>
      <c r="G1" s="229"/>
      <c r="I1" s="225" t="s">
        <v>251</v>
      </c>
      <c r="J1" s="226"/>
      <c r="K1" s="226"/>
      <c r="L1" s="226"/>
      <c r="M1" s="227"/>
      <c r="O1" s="228" t="s">
        <v>252</v>
      </c>
      <c r="P1" s="231"/>
      <c r="Q1" s="231"/>
      <c r="R1" s="231"/>
      <c r="S1" s="231"/>
      <c r="T1" s="229"/>
    </row>
    <row r="2" spans="1:20" ht="15.75" thickBot="1" x14ac:dyDescent="0.3">
      <c r="A2" s="50" t="s">
        <v>36</v>
      </c>
      <c r="B2" s="51" t="s">
        <v>38</v>
      </c>
      <c r="D2" s="219" t="s">
        <v>21</v>
      </c>
      <c r="E2" s="220"/>
      <c r="F2" s="249" t="s">
        <v>62</v>
      </c>
      <c r="G2" s="217" t="s">
        <v>63</v>
      </c>
      <c r="I2" s="237" t="s">
        <v>248</v>
      </c>
      <c r="J2" s="239" t="s">
        <v>249</v>
      </c>
      <c r="K2" s="243" t="s">
        <v>404</v>
      </c>
      <c r="L2" s="241" t="s">
        <v>250</v>
      </c>
      <c r="M2" s="223" t="s">
        <v>408</v>
      </c>
      <c r="O2" s="52" t="s">
        <v>330</v>
      </c>
      <c r="P2" s="53" t="s">
        <v>242</v>
      </c>
      <c r="Q2" s="54" t="s">
        <v>244</v>
      </c>
      <c r="R2" s="54" t="s">
        <v>245</v>
      </c>
      <c r="S2" s="54" t="s">
        <v>247</v>
      </c>
      <c r="T2" s="55" t="s">
        <v>239</v>
      </c>
    </row>
    <row r="3" spans="1:20" ht="15.75" customHeight="1" thickBot="1" x14ac:dyDescent="0.3">
      <c r="A3" s="56" t="s">
        <v>39</v>
      </c>
      <c r="B3" s="57" t="s">
        <v>29</v>
      </c>
      <c r="D3" s="52" t="s">
        <v>68</v>
      </c>
      <c r="E3" s="58" t="s">
        <v>69</v>
      </c>
      <c r="F3" s="250"/>
      <c r="G3" s="218"/>
      <c r="I3" s="238"/>
      <c r="J3" s="240"/>
      <c r="K3" s="244"/>
      <c r="L3" s="242"/>
      <c r="M3" s="224"/>
      <c r="O3" s="59" t="s">
        <v>430</v>
      </c>
      <c r="P3" s="60" t="s">
        <v>253</v>
      </c>
      <c r="Q3" s="61" t="s">
        <v>254</v>
      </c>
      <c r="R3" s="61"/>
      <c r="S3" s="61"/>
      <c r="T3" s="62"/>
    </row>
    <row r="4" spans="1:20" x14ac:dyDescent="0.25">
      <c r="A4" s="63" t="s">
        <v>59</v>
      </c>
      <c r="B4" s="64" t="s">
        <v>17</v>
      </c>
      <c r="D4" s="59">
        <v>5</v>
      </c>
      <c r="E4" s="65">
        <f>D5-1</f>
        <v>99</v>
      </c>
      <c r="F4" s="66">
        <v>1</v>
      </c>
      <c r="G4" s="67" t="s">
        <v>64</v>
      </c>
      <c r="I4" s="59" t="s">
        <v>175</v>
      </c>
      <c r="J4" s="68" t="s">
        <v>228</v>
      </c>
      <c r="K4" s="69" t="s">
        <v>175</v>
      </c>
      <c r="L4" s="60" t="s">
        <v>229</v>
      </c>
      <c r="M4" s="62">
        <v>2</v>
      </c>
      <c r="O4" s="70" t="s">
        <v>431</v>
      </c>
      <c r="P4" s="71" t="s">
        <v>255</v>
      </c>
      <c r="Q4" s="72" t="s">
        <v>256</v>
      </c>
      <c r="R4" s="72" t="s">
        <v>257</v>
      </c>
      <c r="S4" s="72"/>
      <c r="T4" s="73" t="s">
        <v>258</v>
      </c>
    </row>
    <row r="5" spans="1:20" x14ac:dyDescent="0.25">
      <c r="A5" s="63" t="s">
        <v>119</v>
      </c>
      <c r="B5" s="64" t="s">
        <v>29</v>
      </c>
      <c r="D5" s="70">
        <v>100</v>
      </c>
      <c r="E5" s="74">
        <f t="shared" ref="E5:E6" si="0">D6-1</f>
        <v>199</v>
      </c>
      <c r="F5" s="75">
        <v>2</v>
      </c>
      <c r="G5" s="76" t="s">
        <v>65</v>
      </c>
      <c r="I5" s="70" t="s">
        <v>169</v>
      </c>
      <c r="J5" s="77" t="s">
        <v>230</v>
      </c>
      <c r="K5" s="78" t="s">
        <v>175</v>
      </c>
      <c r="L5" s="71" t="s">
        <v>229</v>
      </c>
      <c r="M5" s="73">
        <v>3</v>
      </c>
      <c r="O5" s="59" t="s">
        <v>432</v>
      </c>
      <c r="P5" s="71" t="s">
        <v>259</v>
      </c>
      <c r="Q5" s="72" t="s">
        <v>260</v>
      </c>
      <c r="R5" s="72" t="s">
        <v>261</v>
      </c>
      <c r="S5" s="72"/>
      <c r="T5" s="73" t="s">
        <v>262</v>
      </c>
    </row>
    <row r="6" spans="1:20" x14ac:dyDescent="0.25">
      <c r="A6" s="63" t="s">
        <v>52</v>
      </c>
      <c r="B6" s="64" t="s">
        <v>18</v>
      </c>
      <c r="D6" s="70">
        <v>200</v>
      </c>
      <c r="E6" s="74">
        <f t="shared" si="0"/>
        <v>599</v>
      </c>
      <c r="F6" s="75">
        <v>3</v>
      </c>
      <c r="G6" s="76" t="s">
        <v>66</v>
      </c>
      <c r="I6" s="70" t="s">
        <v>231</v>
      </c>
      <c r="J6" s="77" t="s">
        <v>232</v>
      </c>
      <c r="K6" s="78" t="s">
        <v>231</v>
      </c>
      <c r="L6" s="71" t="s">
        <v>229</v>
      </c>
      <c r="M6" s="73">
        <v>4</v>
      </c>
      <c r="O6" s="70" t="s">
        <v>433</v>
      </c>
      <c r="P6" s="71" t="s">
        <v>263</v>
      </c>
      <c r="Q6" s="72" t="s">
        <v>264</v>
      </c>
      <c r="R6" s="72" t="s">
        <v>265</v>
      </c>
      <c r="S6" s="72"/>
      <c r="T6" s="73" t="s">
        <v>266</v>
      </c>
    </row>
    <row r="7" spans="1:20" ht="15.75" thickBot="1" x14ac:dyDescent="0.3">
      <c r="A7" s="63" t="s">
        <v>45</v>
      </c>
      <c r="B7" s="64" t="s">
        <v>19</v>
      </c>
      <c r="D7" s="79">
        <v>600</v>
      </c>
      <c r="E7" s="80"/>
      <c r="F7" s="81">
        <v>4</v>
      </c>
      <c r="G7" s="82" t="s">
        <v>67</v>
      </c>
      <c r="I7" s="70" t="s">
        <v>173</v>
      </c>
      <c r="J7" s="77" t="s">
        <v>233</v>
      </c>
      <c r="K7" s="78" t="s">
        <v>173</v>
      </c>
      <c r="L7" s="71" t="s">
        <v>229</v>
      </c>
      <c r="M7" s="73">
        <v>5</v>
      </c>
      <c r="O7" s="59" t="s">
        <v>434</v>
      </c>
      <c r="P7" s="71" t="s">
        <v>267</v>
      </c>
      <c r="Q7" s="72" t="s">
        <v>268</v>
      </c>
      <c r="R7" s="72" t="s">
        <v>269</v>
      </c>
      <c r="S7" s="72"/>
      <c r="T7" s="73"/>
    </row>
    <row r="8" spans="1:20" x14ac:dyDescent="0.25">
      <c r="A8" s="63" t="s">
        <v>48</v>
      </c>
      <c r="B8" s="64" t="s">
        <v>26</v>
      </c>
      <c r="D8" s="83">
        <v>5</v>
      </c>
      <c r="E8" s="84">
        <f>D9-1</f>
        <v>99</v>
      </c>
      <c r="F8" s="85">
        <v>1</v>
      </c>
      <c r="G8" s="86" t="s">
        <v>70</v>
      </c>
      <c r="I8" s="70" t="s">
        <v>234</v>
      </c>
      <c r="J8" s="77" t="s">
        <v>235</v>
      </c>
      <c r="K8" s="78"/>
      <c r="L8" s="71" t="s">
        <v>229</v>
      </c>
      <c r="M8" s="73">
        <v>6</v>
      </c>
      <c r="O8" s="70" t="s">
        <v>435</v>
      </c>
      <c r="P8" s="71" t="s">
        <v>270</v>
      </c>
      <c r="Q8" s="72" t="s">
        <v>271</v>
      </c>
      <c r="R8" s="72" t="s">
        <v>272</v>
      </c>
      <c r="S8" s="72"/>
      <c r="T8" s="73" t="s">
        <v>273</v>
      </c>
    </row>
    <row r="9" spans="1:20" x14ac:dyDescent="0.25">
      <c r="A9" s="63" t="s">
        <v>47</v>
      </c>
      <c r="B9" s="64" t="s">
        <v>25</v>
      </c>
      <c r="D9" s="70">
        <v>100</v>
      </c>
      <c r="E9" s="74">
        <f t="shared" ref="E9:E10" si="1">D10-1</f>
        <v>199</v>
      </c>
      <c r="F9" s="75">
        <v>2</v>
      </c>
      <c r="G9" s="76" t="s">
        <v>71</v>
      </c>
      <c r="I9" s="70" t="s">
        <v>236</v>
      </c>
      <c r="J9" s="77" t="s">
        <v>237</v>
      </c>
      <c r="K9" s="78"/>
      <c r="L9" s="71" t="s">
        <v>229</v>
      </c>
      <c r="M9" s="73">
        <v>7</v>
      </c>
      <c r="O9" s="59" t="s">
        <v>436</v>
      </c>
      <c r="P9" s="71" t="s">
        <v>274</v>
      </c>
      <c r="Q9" s="72" t="s">
        <v>275</v>
      </c>
      <c r="R9" s="72" t="s">
        <v>276</v>
      </c>
      <c r="S9" s="72"/>
      <c r="T9" s="73"/>
    </row>
    <row r="10" spans="1:20" x14ac:dyDescent="0.25">
      <c r="A10" s="63" t="s">
        <v>75</v>
      </c>
      <c r="B10" s="64" t="s">
        <v>18</v>
      </c>
      <c r="D10" s="70">
        <v>200</v>
      </c>
      <c r="E10" s="74">
        <f t="shared" si="1"/>
        <v>599</v>
      </c>
      <c r="F10" s="75">
        <v>3</v>
      </c>
      <c r="G10" s="76" t="s">
        <v>72</v>
      </c>
      <c r="I10" s="70" t="s">
        <v>238</v>
      </c>
      <c r="J10" s="77" t="s">
        <v>239</v>
      </c>
      <c r="K10" s="78" t="s">
        <v>231</v>
      </c>
      <c r="L10" s="71" t="s">
        <v>240</v>
      </c>
      <c r="M10" s="73">
        <v>6</v>
      </c>
      <c r="O10" s="70" t="s">
        <v>437</v>
      </c>
      <c r="P10" s="71" t="s">
        <v>277</v>
      </c>
      <c r="Q10" s="72" t="s">
        <v>278</v>
      </c>
      <c r="R10" s="72" t="s">
        <v>279</v>
      </c>
      <c r="S10" s="72" t="s">
        <v>280</v>
      </c>
      <c r="T10" s="73" t="s">
        <v>281</v>
      </c>
    </row>
    <row r="11" spans="1:20" ht="15.75" thickBot="1" x14ac:dyDescent="0.3">
      <c r="A11" s="63" t="s">
        <v>93</v>
      </c>
      <c r="B11" s="64" t="s">
        <v>19</v>
      </c>
      <c r="D11" s="87">
        <v>600</v>
      </c>
      <c r="E11" s="88"/>
      <c r="F11" s="89">
        <v>4</v>
      </c>
      <c r="G11" s="90" t="s">
        <v>73</v>
      </c>
      <c r="I11" s="70" t="s">
        <v>241</v>
      </c>
      <c r="J11" s="77" t="s">
        <v>242</v>
      </c>
      <c r="K11" s="78" t="s">
        <v>231</v>
      </c>
      <c r="L11" s="71" t="s">
        <v>240</v>
      </c>
      <c r="M11" s="73">
        <v>2</v>
      </c>
      <c r="O11" s="59" t="s">
        <v>438</v>
      </c>
      <c r="P11" s="71" t="s">
        <v>282</v>
      </c>
      <c r="Q11" s="72" t="s">
        <v>283</v>
      </c>
      <c r="R11" s="72" t="s">
        <v>284</v>
      </c>
      <c r="S11" s="72" t="s">
        <v>285</v>
      </c>
      <c r="T11" s="73" t="s">
        <v>286</v>
      </c>
    </row>
    <row r="12" spans="1:20" ht="16.5" thickTop="1" thickBot="1" x14ac:dyDescent="0.3">
      <c r="A12" s="63" t="s">
        <v>41</v>
      </c>
      <c r="B12" s="64" t="s">
        <v>27</v>
      </c>
      <c r="I12" s="70" t="s">
        <v>243</v>
      </c>
      <c r="J12" s="77" t="s">
        <v>244</v>
      </c>
      <c r="K12" s="78" t="s">
        <v>231</v>
      </c>
      <c r="L12" s="71" t="s">
        <v>240</v>
      </c>
      <c r="M12" s="73">
        <v>3</v>
      </c>
      <c r="O12" s="70" t="s">
        <v>439</v>
      </c>
      <c r="P12" s="71" t="s">
        <v>287</v>
      </c>
      <c r="Q12" s="72" t="s">
        <v>288</v>
      </c>
      <c r="R12" s="72" t="s">
        <v>289</v>
      </c>
      <c r="S12" s="72" t="s">
        <v>290</v>
      </c>
      <c r="T12" s="73" t="s">
        <v>291</v>
      </c>
    </row>
    <row r="13" spans="1:20" ht="16.5" thickTop="1" thickBot="1" x14ac:dyDescent="0.3">
      <c r="A13" s="63" t="s">
        <v>487</v>
      </c>
      <c r="B13" s="64" t="s">
        <v>29</v>
      </c>
      <c r="D13" s="228" t="s">
        <v>400</v>
      </c>
      <c r="E13" s="231"/>
      <c r="F13" s="231"/>
      <c r="G13" s="229"/>
      <c r="I13" s="70" t="s">
        <v>171</v>
      </c>
      <c r="J13" s="77" t="s">
        <v>395</v>
      </c>
      <c r="K13" s="78" t="s">
        <v>231</v>
      </c>
      <c r="L13" s="71" t="s">
        <v>240</v>
      </c>
      <c r="M13" s="73">
        <v>4</v>
      </c>
      <c r="O13" s="59" t="s">
        <v>440</v>
      </c>
      <c r="P13" s="71" t="s">
        <v>292</v>
      </c>
      <c r="Q13" s="72" t="s">
        <v>293</v>
      </c>
      <c r="R13" s="72" t="s">
        <v>294</v>
      </c>
      <c r="S13" s="72" t="s">
        <v>295</v>
      </c>
      <c r="T13" s="73" t="s">
        <v>296</v>
      </c>
    </row>
    <row r="14" spans="1:20" ht="15.75" thickBot="1" x14ac:dyDescent="0.3">
      <c r="A14" s="63" t="s">
        <v>43</v>
      </c>
      <c r="B14" s="64" t="s">
        <v>29</v>
      </c>
      <c r="D14" s="234" t="s">
        <v>402</v>
      </c>
      <c r="E14" s="235"/>
      <c r="F14" s="236"/>
      <c r="G14" s="232" t="s">
        <v>401</v>
      </c>
      <c r="I14" s="87" t="s">
        <v>246</v>
      </c>
      <c r="J14" s="91" t="s">
        <v>247</v>
      </c>
      <c r="K14" s="92" t="s">
        <v>231</v>
      </c>
      <c r="L14" s="93" t="s">
        <v>240</v>
      </c>
      <c r="M14" s="94">
        <v>5</v>
      </c>
      <c r="O14" s="70" t="s">
        <v>441</v>
      </c>
      <c r="P14" s="71" t="s">
        <v>297</v>
      </c>
      <c r="Q14" s="72" t="s">
        <v>298</v>
      </c>
      <c r="R14" s="72" t="s">
        <v>299</v>
      </c>
      <c r="S14" s="72" t="s">
        <v>300</v>
      </c>
      <c r="T14" s="73" t="s">
        <v>301</v>
      </c>
    </row>
    <row r="15" spans="1:20" ht="16.5" thickTop="1" thickBot="1" x14ac:dyDescent="0.3">
      <c r="A15" s="63" t="s">
        <v>53</v>
      </c>
      <c r="B15" s="64" t="s">
        <v>17</v>
      </c>
      <c r="D15" s="95" t="s">
        <v>175</v>
      </c>
      <c r="E15" s="96" t="s">
        <v>231</v>
      </c>
      <c r="F15" s="97" t="s">
        <v>173</v>
      </c>
      <c r="G15" s="233"/>
      <c r="O15" s="59" t="s">
        <v>442</v>
      </c>
      <c r="P15" s="71" t="s">
        <v>302</v>
      </c>
      <c r="Q15" s="72" t="s">
        <v>302</v>
      </c>
      <c r="R15" s="72"/>
      <c r="S15" s="72" t="s">
        <v>303</v>
      </c>
      <c r="T15" s="73"/>
    </row>
    <row r="16" spans="1:20" ht="15.75" thickTop="1" x14ac:dyDescent="0.25">
      <c r="A16" s="63" t="s">
        <v>44</v>
      </c>
      <c r="B16" s="64" t="s">
        <v>27</v>
      </c>
      <c r="D16" s="98"/>
      <c r="E16" s="61" t="s">
        <v>403</v>
      </c>
      <c r="F16" s="99"/>
      <c r="G16" s="100" t="s">
        <v>17</v>
      </c>
      <c r="I16" s="245" t="s">
        <v>450</v>
      </c>
      <c r="J16" s="246"/>
      <c r="K16" s="246"/>
      <c r="L16" s="246"/>
      <c r="M16" s="247"/>
      <c r="O16" s="70" t="s">
        <v>443</v>
      </c>
      <c r="P16" s="71" t="s">
        <v>304</v>
      </c>
      <c r="Q16" s="72" t="s">
        <v>305</v>
      </c>
      <c r="R16" s="72" t="s">
        <v>306</v>
      </c>
      <c r="S16" s="72"/>
      <c r="T16" s="73" t="s">
        <v>307</v>
      </c>
    </row>
    <row r="17" spans="1:21" ht="15.75" thickBot="1" x14ac:dyDescent="0.3">
      <c r="A17" s="63" t="s">
        <v>40</v>
      </c>
      <c r="B17" s="64" t="s">
        <v>18</v>
      </c>
      <c r="D17" s="101"/>
      <c r="E17" s="72" t="s">
        <v>403</v>
      </c>
      <c r="F17" s="102"/>
      <c r="G17" s="103" t="s">
        <v>18</v>
      </c>
      <c r="I17" s="104"/>
      <c r="J17" s="105" t="s">
        <v>452</v>
      </c>
      <c r="K17" s="106" t="s">
        <v>451</v>
      </c>
      <c r="L17" s="105" t="s">
        <v>453</v>
      </c>
      <c r="M17" s="107">
        <v>43188</v>
      </c>
      <c r="O17" s="59" t="s">
        <v>181</v>
      </c>
      <c r="P17" s="71" t="s">
        <v>308</v>
      </c>
      <c r="Q17" s="72" t="s">
        <v>309</v>
      </c>
      <c r="R17" s="72"/>
      <c r="S17" s="72"/>
      <c r="T17" s="73" t="s">
        <v>310</v>
      </c>
    </row>
    <row r="18" spans="1:21" ht="15.75" thickBot="1" x14ac:dyDescent="0.3">
      <c r="A18" s="63" t="s">
        <v>49</v>
      </c>
      <c r="B18" s="64" t="s">
        <v>28</v>
      </c>
      <c r="D18" s="101"/>
      <c r="E18" s="72" t="s">
        <v>403</v>
      </c>
      <c r="F18" s="102"/>
      <c r="G18" s="103" t="s">
        <v>19</v>
      </c>
      <c r="I18" s="108" t="s">
        <v>62</v>
      </c>
      <c r="J18" s="109" t="s">
        <v>463</v>
      </c>
      <c r="K18" s="110" t="s">
        <v>225</v>
      </c>
      <c r="L18" s="111" t="s">
        <v>21</v>
      </c>
      <c r="M18" s="112" t="s">
        <v>226</v>
      </c>
      <c r="O18" s="70" t="s">
        <v>444</v>
      </c>
      <c r="P18" s="71" t="s">
        <v>311</v>
      </c>
      <c r="Q18" s="72" t="s">
        <v>312</v>
      </c>
      <c r="R18" s="72" t="s">
        <v>313</v>
      </c>
      <c r="S18" s="72" t="s">
        <v>314</v>
      </c>
      <c r="T18" s="73" t="s">
        <v>314</v>
      </c>
    </row>
    <row r="19" spans="1:21" x14ac:dyDescent="0.25">
      <c r="A19" s="63" t="s">
        <v>50</v>
      </c>
      <c r="B19" s="64" t="s">
        <v>28</v>
      </c>
      <c r="D19" s="101" t="s">
        <v>403</v>
      </c>
      <c r="E19" s="72" t="s">
        <v>403</v>
      </c>
      <c r="F19" s="102"/>
      <c r="G19" s="103" t="s">
        <v>25</v>
      </c>
      <c r="I19" s="113" t="s">
        <v>454</v>
      </c>
      <c r="J19" s="114" t="s">
        <v>25</v>
      </c>
      <c r="K19" s="60">
        <v>5</v>
      </c>
      <c r="L19" s="65">
        <v>5</v>
      </c>
      <c r="M19" s="115">
        <f>K19/L19</f>
        <v>1</v>
      </c>
      <c r="O19" s="59" t="s">
        <v>445</v>
      </c>
      <c r="P19" s="71" t="s">
        <v>315</v>
      </c>
      <c r="Q19" s="72" t="s">
        <v>315</v>
      </c>
      <c r="R19" s="72" t="s">
        <v>316</v>
      </c>
      <c r="S19" s="72"/>
      <c r="T19" s="73" t="s">
        <v>317</v>
      </c>
    </row>
    <row r="20" spans="1:21" x14ac:dyDescent="0.25">
      <c r="A20" s="63" t="s">
        <v>42</v>
      </c>
      <c r="B20" s="64" t="s">
        <v>30</v>
      </c>
      <c r="D20" s="101" t="s">
        <v>403</v>
      </c>
      <c r="E20" s="72" t="s">
        <v>403</v>
      </c>
      <c r="F20" s="102"/>
      <c r="G20" s="103" t="s">
        <v>26</v>
      </c>
      <c r="H20" s="116"/>
      <c r="I20" s="70" t="s">
        <v>455</v>
      </c>
      <c r="J20" s="117" t="s">
        <v>25</v>
      </c>
      <c r="K20" s="71">
        <v>10</v>
      </c>
      <c r="L20" s="74">
        <v>100</v>
      </c>
      <c r="M20" s="118">
        <f>(L20-L19)/(K20-K19)</f>
        <v>19</v>
      </c>
      <c r="O20" s="70" t="s">
        <v>177</v>
      </c>
      <c r="P20" s="71" t="s">
        <v>318</v>
      </c>
      <c r="Q20" s="72" t="s">
        <v>318</v>
      </c>
      <c r="R20" s="72" t="s">
        <v>319</v>
      </c>
      <c r="S20" s="72" t="s">
        <v>320</v>
      </c>
      <c r="T20" s="73" t="s">
        <v>321</v>
      </c>
    </row>
    <row r="21" spans="1:21" x14ac:dyDescent="0.25">
      <c r="A21" s="63" t="s">
        <v>51</v>
      </c>
      <c r="B21" s="64" t="s">
        <v>19</v>
      </c>
      <c r="D21" s="101"/>
      <c r="E21" s="72" t="s">
        <v>403</v>
      </c>
      <c r="F21" s="102"/>
      <c r="G21" s="103" t="s">
        <v>27</v>
      </c>
      <c r="H21" s="116"/>
      <c r="I21" s="70" t="s">
        <v>456</v>
      </c>
      <c r="J21" s="117" t="s">
        <v>25</v>
      </c>
      <c r="K21" s="71">
        <v>25</v>
      </c>
      <c r="L21" s="74">
        <v>200</v>
      </c>
      <c r="M21" s="118">
        <f t="shared" ref="M21:M22" si="2">(L21-L20)/(K21-K20)</f>
        <v>6.666666666666667</v>
      </c>
      <c r="O21" s="59" t="s">
        <v>170</v>
      </c>
      <c r="P21" s="71" t="s">
        <v>322</v>
      </c>
      <c r="Q21" s="72" t="s">
        <v>322</v>
      </c>
      <c r="R21" s="72" t="s">
        <v>323</v>
      </c>
      <c r="S21" s="72" t="s">
        <v>324</v>
      </c>
      <c r="T21" s="73" t="s">
        <v>325</v>
      </c>
    </row>
    <row r="22" spans="1:21" ht="15.75" thickBot="1" x14ac:dyDescent="0.3">
      <c r="A22" s="119" t="s">
        <v>46</v>
      </c>
      <c r="B22" s="120" t="s">
        <v>18</v>
      </c>
      <c r="D22" s="101"/>
      <c r="E22" s="72" t="s">
        <v>403</v>
      </c>
      <c r="F22" s="102"/>
      <c r="G22" s="103" t="s">
        <v>28</v>
      </c>
      <c r="H22" s="116"/>
      <c r="I22" s="79" t="s">
        <v>458</v>
      </c>
      <c r="J22" s="121" t="s">
        <v>25</v>
      </c>
      <c r="K22" s="122">
        <v>50</v>
      </c>
      <c r="L22" s="80">
        <v>600</v>
      </c>
      <c r="M22" s="123">
        <f t="shared" si="2"/>
        <v>16</v>
      </c>
      <c r="O22" s="124" t="s">
        <v>183</v>
      </c>
      <c r="P22" s="93" t="s">
        <v>326</v>
      </c>
      <c r="Q22" s="125" t="s">
        <v>326</v>
      </c>
      <c r="R22" s="125" t="s">
        <v>327</v>
      </c>
      <c r="S22" s="125" t="s">
        <v>328</v>
      </c>
      <c r="T22" s="94" t="s">
        <v>329</v>
      </c>
    </row>
    <row r="23" spans="1:21" ht="16.5" thickTop="1" thickBot="1" x14ac:dyDescent="0.3">
      <c r="D23" s="101"/>
      <c r="E23" s="72" t="s">
        <v>403</v>
      </c>
      <c r="F23" s="102"/>
      <c r="G23" s="103" t="s">
        <v>29</v>
      </c>
      <c r="H23" s="116"/>
      <c r="I23" s="126" t="s">
        <v>459</v>
      </c>
      <c r="J23" s="127" t="s">
        <v>26</v>
      </c>
      <c r="K23" s="128">
        <v>5</v>
      </c>
      <c r="L23" s="84">
        <v>5</v>
      </c>
      <c r="M23" s="129">
        <f>K23/L23</f>
        <v>1</v>
      </c>
    </row>
    <row r="24" spans="1:21" ht="16.5" thickTop="1" thickBot="1" x14ac:dyDescent="0.3">
      <c r="A24" s="221" t="s">
        <v>406</v>
      </c>
      <c r="B24" s="222"/>
      <c r="D24" s="101"/>
      <c r="E24" s="72" t="s">
        <v>403</v>
      </c>
      <c r="F24" s="102"/>
      <c r="G24" s="103" t="s">
        <v>30</v>
      </c>
      <c r="H24" s="116"/>
      <c r="I24" s="131" t="s">
        <v>460</v>
      </c>
      <c r="J24" s="117" t="s">
        <v>464</v>
      </c>
      <c r="K24" s="71">
        <v>10</v>
      </c>
      <c r="L24" s="74">
        <v>100</v>
      </c>
      <c r="M24" s="118">
        <f>(L24-L23)/(K24-K23)</f>
        <v>19</v>
      </c>
      <c r="O24" s="221" t="s">
        <v>331</v>
      </c>
      <c r="P24" s="230"/>
      <c r="Q24" s="230"/>
      <c r="R24" s="230"/>
      <c r="S24" s="230"/>
      <c r="T24" s="230"/>
      <c r="U24" s="222"/>
    </row>
    <row r="25" spans="1:21" ht="15.75" thickBot="1" x14ac:dyDescent="0.3">
      <c r="A25" s="108" t="s">
        <v>1</v>
      </c>
      <c r="B25" s="130" t="s">
        <v>62</v>
      </c>
      <c r="D25" s="133"/>
      <c r="E25" s="125"/>
      <c r="F25" s="134" t="s">
        <v>403</v>
      </c>
      <c r="G25" s="135" t="s">
        <v>33</v>
      </c>
      <c r="H25" s="116"/>
      <c r="I25" s="131" t="s">
        <v>461</v>
      </c>
      <c r="J25" s="117" t="s">
        <v>26</v>
      </c>
      <c r="K25" s="71">
        <v>25</v>
      </c>
      <c r="L25" s="74">
        <v>200</v>
      </c>
      <c r="M25" s="118">
        <f t="shared" ref="M25:M26" si="3">(L25-L24)/(K25-K24)</f>
        <v>6.666666666666667</v>
      </c>
      <c r="O25" s="108" t="s">
        <v>330</v>
      </c>
      <c r="P25" s="110" t="s">
        <v>228</v>
      </c>
      <c r="Q25" s="136" t="s">
        <v>230</v>
      </c>
      <c r="R25" s="111" t="s">
        <v>232</v>
      </c>
      <c r="S25" s="137" t="s">
        <v>233</v>
      </c>
      <c r="T25" s="109" t="s">
        <v>235</v>
      </c>
      <c r="U25" s="112" t="s">
        <v>237</v>
      </c>
    </row>
    <row r="26" spans="1:21" ht="15" customHeight="1" thickBot="1" x14ac:dyDescent="0.3">
      <c r="A26" s="59" t="s">
        <v>64</v>
      </c>
      <c r="B26" s="132">
        <v>1</v>
      </c>
      <c r="H26" s="116"/>
      <c r="I26" s="139" t="s">
        <v>462</v>
      </c>
      <c r="J26" s="140" t="s">
        <v>464</v>
      </c>
      <c r="K26" s="93">
        <v>50</v>
      </c>
      <c r="L26" s="88">
        <v>600</v>
      </c>
      <c r="M26" s="141">
        <f t="shared" si="3"/>
        <v>16</v>
      </c>
      <c r="O26" s="59" t="s">
        <v>419</v>
      </c>
      <c r="P26" s="60" t="s">
        <v>332</v>
      </c>
      <c r="Q26" s="61" t="s">
        <v>333</v>
      </c>
      <c r="R26" s="65" t="s">
        <v>334</v>
      </c>
      <c r="S26" s="69"/>
      <c r="T26" s="142" t="s">
        <v>335</v>
      </c>
      <c r="U26" s="115"/>
    </row>
    <row r="27" spans="1:21" ht="15.75" thickTop="1" x14ac:dyDescent="0.25">
      <c r="A27" s="70" t="s">
        <v>65</v>
      </c>
      <c r="B27" s="138">
        <v>2</v>
      </c>
      <c r="H27" s="116"/>
      <c r="O27" s="70" t="s">
        <v>420</v>
      </c>
      <c r="P27" s="71" t="s">
        <v>336</v>
      </c>
      <c r="Q27" s="72" t="s">
        <v>337</v>
      </c>
      <c r="R27" s="74" t="s">
        <v>337</v>
      </c>
      <c r="S27" s="78" t="s">
        <v>338</v>
      </c>
      <c r="T27" s="143" t="s">
        <v>339</v>
      </c>
      <c r="U27" s="118" t="s">
        <v>336</v>
      </c>
    </row>
    <row r="28" spans="1:21" x14ac:dyDescent="0.25">
      <c r="A28" s="70" t="s">
        <v>66</v>
      </c>
      <c r="B28" s="138">
        <v>3</v>
      </c>
      <c r="H28" s="116"/>
      <c r="O28" s="59" t="s">
        <v>421</v>
      </c>
      <c r="P28" s="71" t="s">
        <v>258</v>
      </c>
      <c r="Q28" s="72" t="s">
        <v>340</v>
      </c>
      <c r="R28" s="74" t="s">
        <v>340</v>
      </c>
      <c r="S28" s="78" t="s">
        <v>258</v>
      </c>
      <c r="T28" s="143" t="s">
        <v>258</v>
      </c>
      <c r="U28" s="118" t="s">
        <v>258</v>
      </c>
    </row>
    <row r="29" spans="1:21" x14ac:dyDescent="0.25">
      <c r="A29" s="70" t="s">
        <v>67</v>
      </c>
      <c r="B29" s="138">
        <v>4</v>
      </c>
      <c r="O29" s="70" t="s">
        <v>422</v>
      </c>
      <c r="P29" s="71" t="s">
        <v>262</v>
      </c>
      <c r="Q29" s="72" t="s">
        <v>341</v>
      </c>
      <c r="R29" s="74" t="s">
        <v>341</v>
      </c>
      <c r="S29" s="78" t="s">
        <v>262</v>
      </c>
      <c r="T29" s="143" t="s">
        <v>342</v>
      </c>
      <c r="U29" s="118" t="s">
        <v>262</v>
      </c>
    </row>
    <row r="30" spans="1:21" x14ac:dyDescent="0.25">
      <c r="A30" s="144" t="s">
        <v>70</v>
      </c>
      <c r="B30" s="138">
        <v>5</v>
      </c>
      <c r="O30" s="59" t="s">
        <v>423</v>
      </c>
      <c r="P30" s="71" t="s">
        <v>266</v>
      </c>
      <c r="Q30" s="72" t="s">
        <v>343</v>
      </c>
      <c r="R30" s="74" t="s">
        <v>343</v>
      </c>
      <c r="S30" s="78" t="s">
        <v>266</v>
      </c>
      <c r="T30" s="143" t="s">
        <v>344</v>
      </c>
      <c r="U30" s="118" t="s">
        <v>266</v>
      </c>
    </row>
    <row r="31" spans="1:21" x14ac:dyDescent="0.25">
      <c r="A31" s="144" t="s">
        <v>71</v>
      </c>
      <c r="B31" s="138">
        <v>6</v>
      </c>
      <c r="O31" s="70" t="s">
        <v>424</v>
      </c>
      <c r="P31" s="71" t="s">
        <v>345</v>
      </c>
      <c r="Q31" s="72" t="s">
        <v>346</v>
      </c>
      <c r="R31" s="74" t="s">
        <v>346</v>
      </c>
      <c r="S31" s="78" t="s">
        <v>345</v>
      </c>
      <c r="T31" s="143" t="s">
        <v>347</v>
      </c>
      <c r="U31" s="118" t="s">
        <v>345</v>
      </c>
    </row>
    <row r="32" spans="1:21" x14ac:dyDescent="0.25">
      <c r="A32" s="144" t="s">
        <v>72</v>
      </c>
      <c r="B32" s="138">
        <v>7</v>
      </c>
      <c r="O32" s="70" t="s">
        <v>425</v>
      </c>
      <c r="P32" s="71" t="s">
        <v>348</v>
      </c>
      <c r="Q32" s="147"/>
      <c r="R32" s="148"/>
      <c r="S32" s="78"/>
      <c r="T32" s="143"/>
      <c r="U32" s="118"/>
    </row>
    <row r="33" spans="1:21" ht="15.75" thickBot="1" x14ac:dyDescent="0.3">
      <c r="A33" s="145" t="s">
        <v>73</v>
      </c>
      <c r="B33" s="146">
        <v>8</v>
      </c>
      <c r="O33" s="70" t="s">
        <v>426</v>
      </c>
      <c r="P33" s="71" t="s">
        <v>349</v>
      </c>
      <c r="Q33" s="147"/>
      <c r="R33" s="148"/>
      <c r="S33" s="78"/>
      <c r="T33" s="143"/>
      <c r="U33" s="118"/>
    </row>
    <row r="34" spans="1:21" ht="15.75" thickTop="1" x14ac:dyDescent="0.25">
      <c r="O34" s="70" t="s">
        <v>172</v>
      </c>
      <c r="P34" s="71"/>
      <c r="Q34" s="72" t="s">
        <v>350</v>
      </c>
      <c r="R34" s="74" t="s">
        <v>350</v>
      </c>
      <c r="S34" s="78" t="s">
        <v>273</v>
      </c>
      <c r="T34" s="143" t="s">
        <v>351</v>
      </c>
      <c r="U34" s="118" t="s">
        <v>273</v>
      </c>
    </row>
    <row r="35" spans="1:21" x14ac:dyDescent="0.25">
      <c r="O35" s="70" t="s">
        <v>179</v>
      </c>
      <c r="P35" s="71" t="s">
        <v>281</v>
      </c>
      <c r="Q35" s="72" t="s">
        <v>352</v>
      </c>
      <c r="R35" s="74" t="s">
        <v>352</v>
      </c>
      <c r="S35" s="78" t="s">
        <v>281</v>
      </c>
      <c r="T35" s="143" t="s">
        <v>353</v>
      </c>
      <c r="U35" s="118" t="s">
        <v>281</v>
      </c>
    </row>
    <row r="36" spans="1:21" x14ac:dyDescent="0.25">
      <c r="O36" s="70" t="s">
        <v>427</v>
      </c>
      <c r="P36" s="71" t="s">
        <v>286</v>
      </c>
      <c r="Q36" s="72" t="s">
        <v>354</v>
      </c>
      <c r="R36" s="74" t="s">
        <v>354</v>
      </c>
      <c r="S36" s="78" t="s">
        <v>286</v>
      </c>
      <c r="T36" s="143" t="s">
        <v>355</v>
      </c>
      <c r="U36" s="118" t="s">
        <v>286</v>
      </c>
    </row>
    <row r="37" spans="1:21" x14ac:dyDescent="0.25">
      <c r="O37" s="70" t="s">
        <v>428</v>
      </c>
      <c r="P37" s="71" t="s">
        <v>291</v>
      </c>
      <c r="Q37" s="72" t="s">
        <v>273</v>
      </c>
      <c r="R37" s="74" t="s">
        <v>273</v>
      </c>
      <c r="S37" s="78" t="s">
        <v>291</v>
      </c>
      <c r="T37" s="143" t="s">
        <v>356</v>
      </c>
      <c r="U37" s="118" t="s">
        <v>291</v>
      </c>
    </row>
    <row r="38" spans="1:21" x14ac:dyDescent="0.25">
      <c r="O38" s="70" t="s">
        <v>429</v>
      </c>
      <c r="P38" s="71" t="s">
        <v>296</v>
      </c>
      <c r="Q38" s="72" t="s">
        <v>357</v>
      </c>
      <c r="R38" s="74" t="s">
        <v>357</v>
      </c>
      <c r="S38" s="78" t="s">
        <v>296</v>
      </c>
      <c r="T38" s="143" t="s">
        <v>358</v>
      </c>
      <c r="U38" s="118" t="s">
        <v>296</v>
      </c>
    </row>
    <row r="39" spans="1:21" x14ac:dyDescent="0.25">
      <c r="O39" s="70" t="s">
        <v>182</v>
      </c>
      <c r="P39" s="71" t="s">
        <v>301</v>
      </c>
      <c r="Q39" s="72" t="s">
        <v>359</v>
      </c>
      <c r="R39" s="74" t="s">
        <v>359</v>
      </c>
      <c r="S39" s="78" t="s">
        <v>301</v>
      </c>
      <c r="T39" s="143" t="s">
        <v>360</v>
      </c>
      <c r="U39" s="118" t="s">
        <v>301</v>
      </c>
    </row>
    <row r="40" spans="1:21" x14ac:dyDescent="0.25">
      <c r="O40" s="70" t="s">
        <v>414</v>
      </c>
      <c r="P40" s="71" t="s">
        <v>361</v>
      </c>
      <c r="Q40" s="72" t="s">
        <v>361</v>
      </c>
      <c r="R40" s="74" t="s">
        <v>361</v>
      </c>
      <c r="S40" s="78" t="s">
        <v>362</v>
      </c>
      <c r="T40" s="143"/>
      <c r="U40" s="118"/>
    </row>
    <row r="41" spans="1:21" x14ac:dyDescent="0.25">
      <c r="O41" s="70" t="s">
        <v>415</v>
      </c>
      <c r="P41" s="71" t="s">
        <v>363</v>
      </c>
      <c r="Q41" s="72" t="s">
        <v>363</v>
      </c>
      <c r="R41" s="74" t="s">
        <v>363</v>
      </c>
      <c r="S41" s="78" t="s">
        <v>361</v>
      </c>
      <c r="T41" s="143"/>
      <c r="U41" s="118"/>
    </row>
    <row r="42" spans="1:21" x14ac:dyDescent="0.25">
      <c r="O42" s="70" t="s">
        <v>416</v>
      </c>
      <c r="P42" s="71" t="s">
        <v>364</v>
      </c>
      <c r="Q42" s="72" t="s">
        <v>364</v>
      </c>
      <c r="R42" s="74" t="s">
        <v>364</v>
      </c>
      <c r="S42" s="78" t="s">
        <v>363</v>
      </c>
      <c r="T42" s="143"/>
      <c r="U42" s="118"/>
    </row>
    <row r="43" spans="1:21" x14ac:dyDescent="0.25">
      <c r="O43" s="70" t="s">
        <v>417</v>
      </c>
      <c r="P43" s="71" t="s">
        <v>365</v>
      </c>
      <c r="Q43" s="72" t="s">
        <v>365</v>
      </c>
      <c r="R43" s="74" t="s">
        <v>365</v>
      </c>
      <c r="S43" s="78" t="s">
        <v>364</v>
      </c>
      <c r="T43" s="143"/>
      <c r="U43" s="118"/>
    </row>
    <row r="44" spans="1:21" x14ac:dyDescent="0.25">
      <c r="O44" s="70" t="s">
        <v>418</v>
      </c>
      <c r="P44" s="71" t="s">
        <v>366</v>
      </c>
      <c r="Q44" s="72" t="s">
        <v>366</v>
      </c>
      <c r="R44" s="74" t="s">
        <v>366</v>
      </c>
      <c r="S44" s="78" t="s">
        <v>367</v>
      </c>
      <c r="T44" s="143"/>
      <c r="U44" s="118"/>
    </row>
    <row r="45" spans="1:21" x14ac:dyDescent="0.25">
      <c r="O45" s="70" t="s">
        <v>409</v>
      </c>
      <c r="P45" s="71" t="s">
        <v>368</v>
      </c>
      <c r="Q45" s="72" t="s">
        <v>369</v>
      </c>
      <c r="R45" s="74" t="s">
        <v>369</v>
      </c>
      <c r="S45" s="78" t="s">
        <v>370</v>
      </c>
      <c r="T45" s="143" t="s">
        <v>371</v>
      </c>
      <c r="U45" s="118" t="s">
        <v>370</v>
      </c>
    </row>
    <row r="46" spans="1:21" x14ac:dyDescent="0.25">
      <c r="O46" s="70" t="s">
        <v>410</v>
      </c>
      <c r="P46" s="71" t="s">
        <v>307</v>
      </c>
      <c r="Q46" s="72" t="s">
        <v>372</v>
      </c>
      <c r="R46" s="74" t="s">
        <v>372</v>
      </c>
      <c r="S46" s="78" t="s">
        <v>307</v>
      </c>
      <c r="T46" s="143" t="s">
        <v>373</v>
      </c>
      <c r="U46" s="118" t="s">
        <v>307</v>
      </c>
    </row>
    <row r="47" spans="1:21" x14ac:dyDescent="0.25">
      <c r="O47" s="70" t="s">
        <v>411</v>
      </c>
      <c r="P47" s="71" t="s">
        <v>310</v>
      </c>
      <c r="Q47" s="72" t="s">
        <v>374</v>
      </c>
      <c r="R47" s="74" t="s">
        <v>374</v>
      </c>
      <c r="S47" s="78" t="s">
        <v>310</v>
      </c>
      <c r="T47" s="143" t="s">
        <v>375</v>
      </c>
      <c r="U47" s="118" t="s">
        <v>310</v>
      </c>
    </row>
    <row r="48" spans="1:21" x14ac:dyDescent="0.25">
      <c r="O48" s="70" t="s">
        <v>180</v>
      </c>
      <c r="P48" s="71" t="s">
        <v>314</v>
      </c>
      <c r="Q48" s="72" t="s">
        <v>376</v>
      </c>
      <c r="R48" s="74" t="s">
        <v>376</v>
      </c>
      <c r="S48" s="78" t="s">
        <v>314</v>
      </c>
      <c r="T48" s="143" t="s">
        <v>377</v>
      </c>
      <c r="U48" s="118" t="s">
        <v>314</v>
      </c>
    </row>
    <row r="49" spans="15:21" x14ac:dyDescent="0.25">
      <c r="O49" s="70" t="s">
        <v>412</v>
      </c>
      <c r="P49" s="71" t="s">
        <v>317</v>
      </c>
      <c r="Q49" s="72" t="s">
        <v>378</v>
      </c>
      <c r="R49" s="74" t="s">
        <v>378</v>
      </c>
      <c r="S49" s="78" t="s">
        <v>317</v>
      </c>
      <c r="T49" s="143" t="s">
        <v>379</v>
      </c>
      <c r="U49" s="118" t="s">
        <v>317</v>
      </c>
    </row>
    <row r="50" spans="15:21" x14ac:dyDescent="0.25">
      <c r="O50" s="70" t="s">
        <v>413</v>
      </c>
      <c r="P50" s="71" t="s">
        <v>321</v>
      </c>
      <c r="Q50" s="72" t="s">
        <v>380</v>
      </c>
      <c r="R50" s="74" t="s">
        <v>380</v>
      </c>
      <c r="S50" s="78" t="s">
        <v>321</v>
      </c>
      <c r="T50" s="143" t="s">
        <v>381</v>
      </c>
      <c r="U50" s="118" t="s">
        <v>321</v>
      </c>
    </row>
    <row r="51" spans="15:21" x14ac:dyDescent="0.25">
      <c r="O51" s="70" t="s">
        <v>168</v>
      </c>
      <c r="P51" s="71" t="s">
        <v>325</v>
      </c>
      <c r="Q51" s="72" t="s">
        <v>382</v>
      </c>
      <c r="R51" s="74" t="s">
        <v>382</v>
      </c>
      <c r="S51" s="78" t="s">
        <v>325</v>
      </c>
      <c r="T51" s="143" t="s">
        <v>383</v>
      </c>
      <c r="U51" s="118" t="s">
        <v>325</v>
      </c>
    </row>
    <row r="52" spans="15:21" x14ac:dyDescent="0.25">
      <c r="O52" s="70" t="s">
        <v>178</v>
      </c>
      <c r="P52" s="71" t="s">
        <v>384</v>
      </c>
      <c r="Q52" s="72" t="s">
        <v>385</v>
      </c>
      <c r="R52" s="74" t="s">
        <v>385</v>
      </c>
      <c r="S52" s="78" t="s">
        <v>384</v>
      </c>
      <c r="T52" s="143" t="s">
        <v>386</v>
      </c>
      <c r="U52" s="118" t="s">
        <v>384</v>
      </c>
    </row>
    <row r="53" spans="15:21" x14ac:dyDescent="0.25">
      <c r="O53" s="70" t="s">
        <v>176</v>
      </c>
      <c r="P53" s="71" t="s">
        <v>387</v>
      </c>
      <c r="Q53" s="72" t="s">
        <v>388</v>
      </c>
      <c r="R53" s="74" t="s">
        <v>388</v>
      </c>
      <c r="S53" s="78" t="s">
        <v>387</v>
      </c>
      <c r="T53" s="143" t="s">
        <v>389</v>
      </c>
      <c r="U53" s="118" t="s">
        <v>387</v>
      </c>
    </row>
    <row r="54" spans="15:21" x14ac:dyDescent="0.25">
      <c r="O54" s="70" t="s">
        <v>174</v>
      </c>
      <c r="P54" s="71" t="s">
        <v>390</v>
      </c>
      <c r="Q54" s="72" t="s">
        <v>391</v>
      </c>
      <c r="R54" s="74" t="s">
        <v>391</v>
      </c>
      <c r="S54" s="78" t="s">
        <v>390</v>
      </c>
      <c r="T54" s="143" t="s">
        <v>392</v>
      </c>
      <c r="U54" s="118" t="s">
        <v>390</v>
      </c>
    </row>
    <row r="55" spans="15:21" ht="15.75" thickBot="1" x14ac:dyDescent="0.3">
      <c r="O55" s="87" t="s">
        <v>393</v>
      </c>
      <c r="P55" s="93" t="s">
        <v>394</v>
      </c>
      <c r="Q55" s="125" t="s">
        <v>394</v>
      </c>
      <c r="R55" s="88" t="s">
        <v>394</v>
      </c>
      <c r="S55" s="92" t="s">
        <v>394</v>
      </c>
      <c r="T55" s="149" t="s">
        <v>394</v>
      </c>
      <c r="U55" s="141" t="s">
        <v>394</v>
      </c>
    </row>
    <row r="56" spans="15:21" ht="15.75" thickTop="1" x14ac:dyDescent="0.25">
      <c r="P56" s="150"/>
      <c r="Q56" s="150"/>
      <c r="R56" s="150"/>
      <c r="S56" s="150"/>
    </row>
  </sheetData>
  <sheetProtection algorithmName="SHA-512" hashValue="/UezQSchE28U+m+26jBTcZv82jm/KKHcnYHwKaktk9aW6LJUt/juWHeemr5/wC6MU4vhHh70rf+BTHYM2SNAmA==" saltValue="WBk50e/86oxa8r6mKl7i0g==" spinCount="100000" sheet="1" objects="1" scenarios="1" selectLockedCells="1"/>
  <sortState ref="A3:B18">
    <sortCondition ref="A1"/>
  </sortState>
  <mergeCells count="18">
    <mergeCell ref="O24:U24"/>
    <mergeCell ref="D13:G13"/>
    <mergeCell ref="G14:G15"/>
    <mergeCell ref="D14:F14"/>
    <mergeCell ref="O1:T1"/>
    <mergeCell ref="I2:I3"/>
    <mergeCell ref="J2:J3"/>
    <mergeCell ref="L2:L3"/>
    <mergeCell ref="K2:K3"/>
    <mergeCell ref="I16:M16"/>
    <mergeCell ref="D1:G1"/>
    <mergeCell ref="F2:F3"/>
    <mergeCell ref="G2:G3"/>
    <mergeCell ref="D2:E2"/>
    <mergeCell ref="A24:B24"/>
    <mergeCell ref="M2:M3"/>
    <mergeCell ref="I1:M1"/>
    <mergeCell ref="A1:B1"/>
  </mergeCells>
  <dataValidations disablePrompts="1" count="2">
    <dataValidation type="list" allowBlank="1" showInputMessage="1" showErrorMessage="1" sqref="L4:L14" xr:uid="{00000000-0002-0000-0100-000000000000}">
      <formula1>"Military, Civilian"</formula1>
    </dataValidation>
    <dataValidation type="list" allowBlank="1" showInputMessage="1" showErrorMessage="1" sqref="K4:K14" xr:uid="{00000000-0002-0000-0100-000001000000}">
      <formula1>"RMA,RMN,GSN"</formula1>
    </dataValidation>
  </dataValidation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00"/>
  <sheetViews>
    <sheetView topLeftCell="A103" workbookViewId="0">
      <selection activeCell="A110" sqref="A110"/>
    </sheetView>
  </sheetViews>
  <sheetFormatPr defaultRowHeight="15" x14ac:dyDescent="0.25"/>
  <cols>
    <col min="1" max="1" width="65.28515625" style="34" bestFit="1" customWidth="1"/>
    <col min="2" max="2" width="17.28515625" style="11" hidden="1" customWidth="1"/>
    <col min="3" max="3" width="61.42578125" style="49" bestFit="1" customWidth="1"/>
    <col min="4" max="4" width="11.42578125" style="6" bestFit="1" customWidth="1"/>
    <col min="5" max="16384" width="9.140625" style="11"/>
  </cols>
  <sheetData>
    <row r="1" spans="1:4" s="28" customFormat="1" x14ac:dyDescent="0.25">
      <c r="A1" s="8" t="s">
        <v>35</v>
      </c>
      <c r="B1" s="8" t="s">
        <v>34</v>
      </c>
      <c r="C1" s="38" t="s">
        <v>36</v>
      </c>
      <c r="D1" s="33" t="s">
        <v>227</v>
      </c>
    </row>
    <row r="2" spans="1:4" x14ac:dyDescent="0.25">
      <c r="A2" s="34" t="s">
        <v>153</v>
      </c>
      <c r="B2" s="11" t="str">
        <f t="shared" ref="B2:B33" si="0">IFERROR(VLOOKUP(C2,Game_Styles,2),"")</f>
        <v>Tribarrel</v>
      </c>
      <c r="C2" s="49" t="s">
        <v>49</v>
      </c>
      <c r="D2" s="7">
        <v>43199</v>
      </c>
    </row>
    <row r="3" spans="1:4" x14ac:dyDescent="0.25">
      <c r="A3" s="34" t="s">
        <v>104</v>
      </c>
      <c r="B3" s="11" t="str">
        <f t="shared" si="0"/>
        <v>Pistol</v>
      </c>
      <c r="C3" s="49" t="s">
        <v>47</v>
      </c>
      <c r="D3" s="7">
        <v>43199</v>
      </c>
    </row>
    <row r="4" spans="1:4" x14ac:dyDescent="0.25">
      <c r="A4" s="34" t="s">
        <v>114</v>
      </c>
      <c r="B4" s="11" t="str">
        <f t="shared" si="0"/>
        <v>Pistol</v>
      </c>
      <c r="C4" s="49" t="s">
        <v>47</v>
      </c>
      <c r="D4" s="7">
        <v>43199</v>
      </c>
    </row>
    <row r="5" spans="1:4" x14ac:dyDescent="0.25">
      <c r="A5" s="34" t="s">
        <v>167</v>
      </c>
      <c r="B5" s="11" t="str">
        <f t="shared" si="0"/>
        <v>Plasma Carbine</v>
      </c>
      <c r="C5" s="49" t="s">
        <v>39</v>
      </c>
      <c r="D5" s="7">
        <v>43199</v>
      </c>
    </row>
    <row r="6" spans="1:4" x14ac:dyDescent="0.25">
      <c r="A6" s="34" t="s">
        <v>145</v>
      </c>
      <c r="B6" s="11" t="str">
        <f t="shared" si="0"/>
        <v>Grenade Launcher</v>
      </c>
      <c r="C6" s="49" t="s">
        <v>41</v>
      </c>
      <c r="D6" s="7">
        <v>43199</v>
      </c>
    </row>
    <row r="7" spans="1:4" x14ac:dyDescent="0.25">
      <c r="A7" s="34" t="s">
        <v>159</v>
      </c>
      <c r="B7" s="11" t="str">
        <f t="shared" si="0"/>
        <v>Plasma Carbine</v>
      </c>
      <c r="C7" s="49" t="s">
        <v>39</v>
      </c>
      <c r="D7" s="7">
        <v>43199</v>
      </c>
    </row>
    <row r="8" spans="1:4" x14ac:dyDescent="0.25">
      <c r="A8" s="34" t="s">
        <v>160</v>
      </c>
      <c r="B8" s="11" t="str">
        <f t="shared" si="0"/>
        <v>Plasma Carbine</v>
      </c>
      <c r="C8" s="49" t="s">
        <v>39</v>
      </c>
      <c r="D8" s="7">
        <v>43199</v>
      </c>
    </row>
    <row r="9" spans="1:4" x14ac:dyDescent="0.25">
      <c r="A9" s="34" t="s">
        <v>98</v>
      </c>
      <c r="B9" s="11" t="str">
        <f t="shared" si="0"/>
        <v>Flechette Gun</v>
      </c>
      <c r="C9" s="49" t="s">
        <v>93</v>
      </c>
      <c r="D9" s="7">
        <v>43199</v>
      </c>
    </row>
    <row r="10" spans="1:4" x14ac:dyDescent="0.25">
      <c r="A10" s="34" t="s">
        <v>120</v>
      </c>
      <c r="B10" s="11" t="str">
        <f t="shared" si="0"/>
        <v>Rifle</v>
      </c>
      <c r="C10" s="49" t="s">
        <v>48</v>
      </c>
      <c r="D10" s="7">
        <v>43199</v>
      </c>
    </row>
    <row r="11" spans="1:4" x14ac:dyDescent="0.25">
      <c r="A11" s="34" t="s">
        <v>129</v>
      </c>
      <c r="B11" s="11" t="str">
        <f t="shared" si="0"/>
        <v>Rifle</v>
      </c>
      <c r="C11" s="49" t="s">
        <v>48</v>
      </c>
      <c r="D11" s="7">
        <v>43199</v>
      </c>
    </row>
    <row r="12" spans="1:4" x14ac:dyDescent="0.25">
      <c r="A12" s="34" t="s">
        <v>86</v>
      </c>
      <c r="B12" s="11" t="str">
        <f t="shared" si="0"/>
        <v>Disruptor</v>
      </c>
      <c r="C12" s="49" t="s">
        <v>40</v>
      </c>
      <c r="D12" s="7">
        <v>43199</v>
      </c>
    </row>
    <row r="13" spans="1:4" x14ac:dyDescent="0.25">
      <c r="A13" s="34" t="s">
        <v>79</v>
      </c>
      <c r="B13" s="11" t="str">
        <f t="shared" si="0"/>
        <v>Disruptor</v>
      </c>
      <c r="C13" s="49" t="s">
        <v>75</v>
      </c>
      <c r="D13" s="7">
        <v>43199</v>
      </c>
    </row>
    <row r="14" spans="1:4" x14ac:dyDescent="0.25">
      <c r="A14" s="34" t="s">
        <v>115</v>
      </c>
      <c r="B14" s="11" t="str">
        <f t="shared" si="0"/>
        <v>Pistol</v>
      </c>
      <c r="C14" s="49" t="s">
        <v>47</v>
      </c>
      <c r="D14" s="7">
        <v>43199</v>
      </c>
    </row>
    <row r="15" spans="1:4" x14ac:dyDescent="0.25">
      <c r="A15" s="34" t="s">
        <v>94</v>
      </c>
      <c r="B15" s="11" t="str">
        <f t="shared" si="0"/>
        <v>Flechette Gun</v>
      </c>
      <c r="C15" s="49" t="s">
        <v>93</v>
      </c>
      <c r="D15" s="7">
        <v>43199</v>
      </c>
    </row>
    <row r="16" spans="1:4" x14ac:dyDescent="0.25">
      <c r="A16" s="34" t="s">
        <v>123</v>
      </c>
      <c r="B16" s="11" t="str">
        <f t="shared" si="0"/>
        <v>Rifle</v>
      </c>
      <c r="C16" s="49" t="s">
        <v>48</v>
      </c>
      <c r="D16" s="7">
        <v>43199</v>
      </c>
    </row>
    <row r="17" spans="1:4" x14ac:dyDescent="0.25">
      <c r="A17" s="34" t="s">
        <v>137</v>
      </c>
      <c r="B17" s="11" t="str">
        <f t="shared" si="0"/>
        <v>Grenade Launcher</v>
      </c>
      <c r="C17" s="49" t="s">
        <v>44</v>
      </c>
      <c r="D17" s="7">
        <v>43199</v>
      </c>
    </row>
    <row r="18" spans="1:4" x14ac:dyDescent="0.25">
      <c r="A18" s="34" t="s">
        <v>125</v>
      </c>
      <c r="B18" s="11" t="str">
        <f t="shared" si="0"/>
        <v>Rifle</v>
      </c>
      <c r="C18" s="49" t="s">
        <v>48</v>
      </c>
      <c r="D18" s="7">
        <v>43199</v>
      </c>
    </row>
    <row r="19" spans="1:4" x14ac:dyDescent="0.25">
      <c r="A19" s="34" t="s">
        <v>105</v>
      </c>
      <c r="B19" s="11" t="str">
        <f t="shared" si="0"/>
        <v>Pistol</v>
      </c>
      <c r="C19" s="49" t="s">
        <v>47</v>
      </c>
      <c r="D19" s="7">
        <v>43199</v>
      </c>
    </row>
    <row r="20" spans="1:4" x14ac:dyDescent="0.25">
      <c r="A20" s="34" t="s">
        <v>138</v>
      </c>
      <c r="B20" s="11" t="str">
        <f t="shared" si="0"/>
        <v>Grenade Launcher</v>
      </c>
      <c r="C20" s="49" t="s">
        <v>44</v>
      </c>
      <c r="D20" s="7">
        <v>43199</v>
      </c>
    </row>
    <row r="21" spans="1:4" x14ac:dyDescent="0.25">
      <c r="A21" s="34" t="s">
        <v>76</v>
      </c>
      <c r="B21" s="11" t="str">
        <f t="shared" si="0"/>
        <v>Disruptor</v>
      </c>
      <c r="C21" s="49" t="s">
        <v>75</v>
      </c>
      <c r="D21" s="7">
        <v>43199</v>
      </c>
    </row>
    <row r="22" spans="1:4" x14ac:dyDescent="0.25">
      <c r="A22" s="34" t="s">
        <v>54</v>
      </c>
      <c r="B22" s="11" t="str">
        <f t="shared" si="0"/>
        <v>Grenade</v>
      </c>
      <c r="C22" s="49" t="s">
        <v>53</v>
      </c>
      <c r="D22" s="7">
        <v>43199</v>
      </c>
    </row>
    <row r="23" spans="1:4" x14ac:dyDescent="0.25">
      <c r="A23" s="34" t="s">
        <v>85</v>
      </c>
      <c r="B23" s="11" t="str">
        <f t="shared" si="0"/>
        <v>Disruptor</v>
      </c>
      <c r="C23" s="49" t="s">
        <v>75</v>
      </c>
      <c r="D23" s="7">
        <v>43199</v>
      </c>
    </row>
    <row r="24" spans="1:4" x14ac:dyDescent="0.25">
      <c r="A24" s="34" t="s">
        <v>97</v>
      </c>
      <c r="B24" s="11" t="str">
        <f t="shared" si="0"/>
        <v>Flechette Gun</v>
      </c>
      <c r="C24" s="49" t="s">
        <v>93</v>
      </c>
      <c r="D24" s="7">
        <v>43199</v>
      </c>
    </row>
    <row r="25" spans="1:4" x14ac:dyDescent="0.25">
      <c r="A25" s="34" t="s">
        <v>131</v>
      </c>
      <c r="B25" s="11" t="str">
        <f t="shared" si="0"/>
        <v>Rifle</v>
      </c>
      <c r="C25" s="49" t="s">
        <v>48</v>
      </c>
      <c r="D25" s="7">
        <v>43199</v>
      </c>
    </row>
    <row r="26" spans="1:4" x14ac:dyDescent="0.25">
      <c r="A26" s="34" t="s">
        <v>77</v>
      </c>
      <c r="B26" s="11" t="str">
        <f t="shared" si="0"/>
        <v>Disruptor</v>
      </c>
      <c r="C26" s="49" t="s">
        <v>75</v>
      </c>
      <c r="D26" s="7">
        <v>43199</v>
      </c>
    </row>
    <row r="27" spans="1:4" x14ac:dyDescent="0.25">
      <c r="A27" s="34" t="s">
        <v>78</v>
      </c>
      <c r="B27" s="11" t="str">
        <f t="shared" si="0"/>
        <v>Disruptor</v>
      </c>
      <c r="C27" s="49" t="s">
        <v>75</v>
      </c>
      <c r="D27" s="7">
        <v>43199</v>
      </c>
    </row>
    <row r="28" spans="1:4" x14ac:dyDescent="0.25">
      <c r="A28" s="34" t="s">
        <v>148</v>
      </c>
      <c r="B28" s="11" t="str">
        <f t="shared" si="0"/>
        <v>Tribarrel</v>
      </c>
      <c r="C28" s="49" t="s">
        <v>49</v>
      </c>
      <c r="D28" s="7">
        <v>43199</v>
      </c>
    </row>
    <row r="29" spans="1:4" x14ac:dyDescent="0.25">
      <c r="A29" s="34" t="s">
        <v>150</v>
      </c>
      <c r="B29" s="11" t="str">
        <f t="shared" si="0"/>
        <v>Tribarrel</v>
      </c>
      <c r="C29" s="49" t="s">
        <v>49</v>
      </c>
      <c r="D29" s="7">
        <v>43199</v>
      </c>
    </row>
    <row r="30" spans="1:4" x14ac:dyDescent="0.25">
      <c r="A30" s="34" t="s">
        <v>107</v>
      </c>
      <c r="B30" s="11" t="str">
        <f t="shared" si="0"/>
        <v>Pistol</v>
      </c>
      <c r="C30" s="49" t="s">
        <v>47</v>
      </c>
      <c r="D30" s="7">
        <v>43199</v>
      </c>
    </row>
    <row r="31" spans="1:4" x14ac:dyDescent="0.25">
      <c r="A31" s="34" t="s">
        <v>58</v>
      </c>
      <c r="B31" s="11" t="str">
        <f t="shared" si="0"/>
        <v>Grenade</v>
      </c>
      <c r="C31" s="49" t="s">
        <v>59</v>
      </c>
      <c r="D31" s="7">
        <v>43199</v>
      </c>
    </row>
    <row r="32" spans="1:4" x14ac:dyDescent="0.25">
      <c r="A32" s="34" t="s">
        <v>164</v>
      </c>
      <c r="B32" s="11" t="str">
        <f t="shared" si="0"/>
        <v>Plasma Carbine</v>
      </c>
      <c r="C32" s="49" t="s">
        <v>119</v>
      </c>
      <c r="D32" s="7">
        <v>43199</v>
      </c>
    </row>
    <row r="33" spans="1:4" x14ac:dyDescent="0.25">
      <c r="A33" s="34" t="s">
        <v>197</v>
      </c>
      <c r="B33" s="11" t="str">
        <f t="shared" si="0"/>
        <v>Plasma Rifle</v>
      </c>
      <c r="C33" s="49" t="s">
        <v>42</v>
      </c>
      <c r="D33" s="7">
        <v>43199</v>
      </c>
    </row>
    <row r="34" spans="1:4" x14ac:dyDescent="0.25">
      <c r="A34" s="34" t="s">
        <v>127</v>
      </c>
      <c r="B34" s="11" t="str">
        <f t="shared" ref="B34:B65" si="1">IFERROR(VLOOKUP(C34,Game_Styles,2),"")</f>
        <v>Rifle</v>
      </c>
      <c r="C34" s="49" t="s">
        <v>48</v>
      </c>
      <c r="D34" s="7">
        <v>43199</v>
      </c>
    </row>
    <row r="35" spans="1:4" x14ac:dyDescent="0.25">
      <c r="A35" s="34" t="s">
        <v>84</v>
      </c>
      <c r="B35" s="11" t="str">
        <f t="shared" si="1"/>
        <v>Disruptor</v>
      </c>
      <c r="C35" s="49" t="s">
        <v>46</v>
      </c>
      <c r="D35" s="7">
        <v>43199</v>
      </c>
    </row>
    <row r="36" spans="1:4" x14ac:dyDescent="0.25">
      <c r="A36" s="34" t="s">
        <v>128</v>
      </c>
      <c r="B36" s="11" t="str">
        <f t="shared" si="1"/>
        <v>Rifle</v>
      </c>
      <c r="C36" s="49" t="s">
        <v>48</v>
      </c>
      <c r="D36" s="7">
        <v>43199</v>
      </c>
    </row>
    <row r="37" spans="1:4" x14ac:dyDescent="0.25">
      <c r="A37" s="34" t="s">
        <v>152</v>
      </c>
      <c r="B37" s="11" t="str">
        <f t="shared" si="1"/>
        <v>Tribarrel</v>
      </c>
      <c r="C37" s="49" t="s">
        <v>49</v>
      </c>
      <c r="D37" s="7">
        <v>43199</v>
      </c>
    </row>
    <row r="38" spans="1:4" x14ac:dyDescent="0.25">
      <c r="A38" s="34" t="s">
        <v>141</v>
      </c>
      <c r="B38" s="11" t="str">
        <f t="shared" si="1"/>
        <v>Grenade Launcher</v>
      </c>
      <c r="C38" s="49" t="s">
        <v>44</v>
      </c>
      <c r="D38" s="7">
        <v>43199</v>
      </c>
    </row>
    <row r="39" spans="1:4" x14ac:dyDescent="0.25">
      <c r="A39" s="34" t="s">
        <v>102</v>
      </c>
      <c r="B39" s="11" t="str">
        <f t="shared" si="1"/>
        <v>Flechette Gun</v>
      </c>
      <c r="C39" s="49" t="s">
        <v>93</v>
      </c>
      <c r="D39" s="7">
        <v>43199</v>
      </c>
    </row>
    <row r="40" spans="1:4" x14ac:dyDescent="0.25">
      <c r="A40" s="34" t="s">
        <v>132</v>
      </c>
      <c r="B40" s="11" t="str">
        <f t="shared" si="1"/>
        <v>Grenade Launcher</v>
      </c>
      <c r="C40" s="49" t="s">
        <v>44</v>
      </c>
      <c r="D40" s="7">
        <v>43199</v>
      </c>
    </row>
    <row r="41" spans="1:4" x14ac:dyDescent="0.25">
      <c r="A41" s="34" t="s">
        <v>95</v>
      </c>
      <c r="B41" s="11" t="str">
        <f t="shared" si="1"/>
        <v>Flechette Gun</v>
      </c>
      <c r="C41" s="49" t="s">
        <v>45</v>
      </c>
      <c r="D41" s="7">
        <v>43199</v>
      </c>
    </row>
    <row r="42" spans="1:4" x14ac:dyDescent="0.25">
      <c r="A42" s="34" t="s">
        <v>155</v>
      </c>
      <c r="B42" s="11" t="str">
        <f t="shared" si="1"/>
        <v>Tribarrel</v>
      </c>
      <c r="C42" s="49" t="s">
        <v>49</v>
      </c>
      <c r="D42" s="7">
        <v>43199</v>
      </c>
    </row>
    <row r="43" spans="1:4" x14ac:dyDescent="0.25">
      <c r="A43" s="34" t="s">
        <v>489</v>
      </c>
      <c r="B43" s="11" t="str">
        <f t="shared" si="1"/>
        <v>Plasma Carbine</v>
      </c>
      <c r="C43" s="49" t="s">
        <v>487</v>
      </c>
      <c r="D43" s="7">
        <v>43205</v>
      </c>
    </row>
    <row r="44" spans="1:4" x14ac:dyDescent="0.25">
      <c r="A44" s="34" t="s">
        <v>92</v>
      </c>
      <c r="B44" s="11" t="str">
        <f t="shared" si="1"/>
        <v>Flechette Gun</v>
      </c>
      <c r="C44" s="49" t="s">
        <v>93</v>
      </c>
      <c r="D44" s="7">
        <v>43199</v>
      </c>
    </row>
    <row r="45" spans="1:4" x14ac:dyDescent="0.25">
      <c r="A45" s="34" t="s">
        <v>166</v>
      </c>
      <c r="B45" s="11" t="str">
        <f t="shared" si="1"/>
        <v>Plasma Carbine</v>
      </c>
      <c r="C45" s="49" t="s">
        <v>39</v>
      </c>
      <c r="D45" s="7">
        <v>43199</v>
      </c>
    </row>
    <row r="46" spans="1:4" x14ac:dyDescent="0.25">
      <c r="A46" s="34" t="s">
        <v>88</v>
      </c>
      <c r="B46" s="11" t="str">
        <f t="shared" si="1"/>
        <v>Disruptor</v>
      </c>
      <c r="C46" s="49" t="s">
        <v>40</v>
      </c>
      <c r="D46" s="7">
        <v>43199</v>
      </c>
    </row>
    <row r="47" spans="1:4" x14ac:dyDescent="0.25">
      <c r="A47" s="34" t="s">
        <v>91</v>
      </c>
      <c r="B47" s="11" t="str">
        <f t="shared" si="1"/>
        <v>Disruptor</v>
      </c>
      <c r="C47" s="49" t="s">
        <v>40</v>
      </c>
      <c r="D47" s="7">
        <v>43199</v>
      </c>
    </row>
    <row r="48" spans="1:4" x14ac:dyDescent="0.25">
      <c r="A48" s="34" t="s">
        <v>117</v>
      </c>
      <c r="B48" s="11" t="str">
        <f t="shared" si="1"/>
        <v>Pistol</v>
      </c>
      <c r="C48" s="49" t="s">
        <v>47</v>
      </c>
      <c r="D48" s="7">
        <v>43199</v>
      </c>
    </row>
    <row r="49" spans="1:4" x14ac:dyDescent="0.25">
      <c r="A49" s="34" t="s">
        <v>144</v>
      </c>
      <c r="B49" s="11" t="str">
        <f t="shared" si="1"/>
        <v>Grenade Launcher</v>
      </c>
      <c r="C49" s="49" t="s">
        <v>44</v>
      </c>
      <c r="D49" s="7">
        <v>43199</v>
      </c>
    </row>
    <row r="50" spans="1:4" x14ac:dyDescent="0.25">
      <c r="A50" s="34" t="s">
        <v>96</v>
      </c>
      <c r="B50" s="11" t="str">
        <f t="shared" si="1"/>
        <v>Flechette Gun</v>
      </c>
      <c r="C50" s="49" t="s">
        <v>45</v>
      </c>
      <c r="D50" s="7">
        <v>43199</v>
      </c>
    </row>
    <row r="51" spans="1:4" x14ac:dyDescent="0.25">
      <c r="A51" s="34" t="s">
        <v>100</v>
      </c>
      <c r="B51" s="11" t="str">
        <f t="shared" si="1"/>
        <v>Flechette Gun</v>
      </c>
      <c r="C51" s="49" t="s">
        <v>45</v>
      </c>
      <c r="D51" s="7">
        <v>43199</v>
      </c>
    </row>
    <row r="52" spans="1:4" x14ac:dyDescent="0.25">
      <c r="A52" s="34" t="s">
        <v>136</v>
      </c>
      <c r="B52" s="11" t="str">
        <f t="shared" si="1"/>
        <v>Grenade Launcher</v>
      </c>
      <c r="C52" s="49" t="s">
        <v>44</v>
      </c>
      <c r="D52" s="7">
        <v>43199</v>
      </c>
    </row>
    <row r="53" spans="1:4" x14ac:dyDescent="0.25">
      <c r="A53" s="34" t="s">
        <v>195</v>
      </c>
      <c r="B53" s="11" t="str">
        <f t="shared" si="1"/>
        <v>Plasma Rifle</v>
      </c>
      <c r="C53" s="49" t="s">
        <v>42</v>
      </c>
      <c r="D53" s="7">
        <v>43199</v>
      </c>
    </row>
    <row r="54" spans="1:4" x14ac:dyDescent="0.25">
      <c r="A54" s="34" t="s">
        <v>134</v>
      </c>
      <c r="B54" s="11" t="str">
        <f t="shared" si="1"/>
        <v>Grenade Launcher</v>
      </c>
      <c r="C54" s="49" t="s">
        <v>44</v>
      </c>
      <c r="D54" s="7">
        <v>43199</v>
      </c>
    </row>
    <row r="55" spans="1:4" x14ac:dyDescent="0.25">
      <c r="A55" s="34" t="s">
        <v>121</v>
      </c>
      <c r="B55" s="11" t="str">
        <f t="shared" si="1"/>
        <v>Rifle</v>
      </c>
      <c r="C55" s="49" t="s">
        <v>48</v>
      </c>
      <c r="D55" s="7">
        <v>43199</v>
      </c>
    </row>
    <row r="56" spans="1:4" x14ac:dyDescent="0.25">
      <c r="A56" s="34" t="s">
        <v>89</v>
      </c>
      <c r="B56" s="11" t="str">
        <f t="shared" si="1"/>
        <v>Disruptor</v>
      </c>
      <c r="C56" s="49" t="s">
        <v>40</v>
      </c>
      <c r="D56" s="7">
        <v>43199</v>
      </c>
    </row>
    <row r="57" spans="1:4" x14ac:dyDescent="0.25">
      <c r="A57" s="34" t="s">
        <v>74</v>
      </c>
      <c r="B57" s="11" t="str">
        <f t="shared" si="1"/>
        <v>Disruptor</v>
      </c>
      <c r="C57" s="49" t="s">
        <v>75</v>
      </c>
      <c r="D57" s="7">
        <v>43199</v>
      </c>
    </row>
    <row r="58" spans="1:4" x14ac:dyDescent="0.25">
      <c r="A58" s="34" t="s">
        <v>468</v>
      </c>
      <c r="B58" s="11" t="str">
        <f t="shared" si="1"/>
        <v>Grenade</v>
      </c>
      <c r="C58" s="49" t="s">
        <v>53</v>
      </c>
      <c r="D58" s="7">
        <v>43201</v>
      </c>
    </row>
    <row r="59" spans="1:4" x14ac:dyDescent="0.25">
      <c r="A59" s="34" t="s">
        <v>475</v>
      </c>
      <c r="B59" s="11" t="str">
        <f t="shared" si="1"/>
        <v>Grenade</v>
      </c>
      <c r="C59" s="49" t="s">
        <v>53</v>
      </c>
      <c r="D59" s="7">
        <v>43199</v>
      </c>
    </row>
    <row r="60" spans="1:4" x14ac:dyDescent="0.25">
      <c r="A60" s="34" t="s">
        <v>473</v>
      </c>
      <c r="B60" s="11" t="str">
        <f t="shared" si="1"/>
        <v>Grenade</v>
      </c>
      <c r="C60" s="49" t="s">
        <v>53</v>
      </c>
      <c r="D60" s="7">
        <v>43201</v>
      </c>
    </row>
    <row r="61" spans="1:4" x14ac:dyDescent="0.25">
      <c r="A61" s="34" t="s">
        <v>467</v>
      </c>
      <c r="B61" s="11" t="str">
        <f t="shared" si="1"/>
        <v>Grenade</v>
      </c>
      <c r="C61" s="49" t="s">
        <v>53</v>
      </c>
      <c r="D61" s="7">
        <v>43201</v>
      </c>
    </row>
    <row r="62" spans="1:4" x14ac:dyDescent="0.25">
      <c r="A62" s="34" t="s">
        <v>469</v>
      </c>
      <c r="B62" s="11" t="str">
        <f t="shared" si="1"/>
        <v>Grenade</v>
      </c>
      <c r="C62" s="49" t="s">
        <v>53</v>
      </c>
      <c r="D62" s="7">
        <v>43201</v>
      </c>
    </row>
    <row r="63" spans="1:4" x14ac:dyDescent="0.25">
      <c r="A63" s="34" t="s">
        <v>470</v>
      </c>
      <c r="B63" s="11" t="str">
        <f t="shared" si="1"/>
        <v>Grenade</v>
      </c>
      <c r="C63" s="49" t="s">
        <v>53</v>
      </c>
      <c r="D63" s="7">
        <v>43201</v>
      </c>
    </row>
    <row r="64" spans="1:4" x14ac:dyDescent="0.25">
      <c r="A64" s="34" t="s">
        <v>474</v>
      </c>
      <c r="B64" s="11" t="str">
        <f t="shared" si="1"/>
        <v>Grenade</v>
      </c>
      <c r="C64" s="49" t="s">
        <v>53</v>
      </c>
      <c r="D64" s="7">
        <v>43201</v>
      </c>
    </row>
    <row r="65" spans="1:4" x14ac:dyDescent="0.25">
      <c r="A65" s="34" t="s">
        <v>146</v>
      </c>
      <c r="B65" s="11" t="str">
        <f t="shared" si="1"/>
        <v>Grenade Launcher</v>
      </c>
      <c r="C65" s="49" t="s">
        <v>41</v>
      </c>
      <c r="D65" s="7">
        <v>43199</v>
      </c>
    </row>
    <row r="66" spans="1:4" x14ac:dyDescent="0.25">
      <c r="A66" s="34" t="s">
        <v>158</v>
      </c>
      <c r="B66" s="11" t="str">
        <f t="shared" ref="B66:B97" si="2">IFERROR(VLOOKUP(C66,Game_Styles,2),"")</f>
        <v>Plasma Carbine</v>
      </c>
      <c r="C66" s="49" t="s">
        <v>119</v>
      </c>
      <c r="D66" s="7">
        <v>43199</v>
      </c>
    </row>
    <row r="67" spans="1:4" x14ac:dyDescent="0.25">
      <c r="A67" s="34" t="s">
        <v>142</v>
      </c>
      <c r="B67" s="11" t="str">
        <f t="shared" si="2"/>
        <v>Grenade Launcher</v>
      </c>
      <c r="C67" s="49" t="s">
        <v>44</v>
      </c>
      <c r="D67" s="7">
        <v>43199</v>
      </c>
    </row>
    <row r="68" spans="1:4" x14ac:dyDescent="0.25">
      <c r="A68" s="34" t="s">
        <v>147</v>
      </c>
      <c r="B68" s="11" t="str">
        <f t="shared" si="2"/>
        <v>Tribarrel</v>
      </c>
      <c r="C68" s="49" t="s">
        <v>49</v>
      </c>
      <c r="D68" s="7">
        <v>43199</v>
      </c>
    </row>
    <row r="69" spans="1:4" x14ac:dyDescent="0.25">
      <c r="A69" s="34" t="s">
        <v>139</v>
      </c>
      <c r="B69" s="11" t="str">
        <f t="shared" si="2"/>
        <v>Grenade Launcher</v>
      </c>
      <c r="C69" s="49" t="s">
        <v>44</v>
      </c>
      <c r="D69" s="7">
        <v>43199</v>
      </c>
    </row>
    <row r="70" spans="1:4" x14ac:dyDescent="0.25">
      <c r="A70" s="34" t="s">
        <v>143</v>
      </c>
      <c r="B70" s="11" t="str">
        <f t="shared" si="2"/>
        <v>Grenade Launcher</v>
      </c>
      <c r="C70" s="49" t="s">
        <v>44</v>
      </c>
      <c r="D70" s="7">
        <v>43199</v>
      </c>
    </row>
    <row r="71" spans="1:4" x14ac:dyDescent="0.25">
      <c r="A71" s="34" t="s">
        <v>161</v>
      </c>
      <c r="B71" s="11" t="str">
        <f t="shared" si="2"/>
        <v>Plasma Carbine</v>
      </c>
      <c r="C71" s="49" t="s">
        <v>43</v>
      </c>
      <c r="D71" s="7">
        <v>43199</v>
      </c>
    </row>
    <row r="72" spans="1:4" x14ac:dyDescent="0.25">
      <c r="A72" s="34" t="s">
        <v>101</v>
      </c>
      <c r="B72" s="11" t="str">
        <f t="shared" si="2"/>
        <v>Flechette Gun</v>
      </c>
      <c r="C72" s="49" t="s">
        <v>45</v>
      </c>
      <c r="D72" s="7">
        <v>43199</v>
      </c>
    </row>
    <row r="73" spans="1:4" x14ac:dyDescent="0.25">
      <c r="A73" s="34" t="s">
        <v>83</v>
      </c>
      <c r="B73" s="11" t="str">
        <f t="shared" si="2"/>
        <v>Disruptor</v>
      </c>
      <c r="C73" s="49" t="s">
        <v>46</v>
      </c>
      <c r="D73" s="7">
        <v>43199</v>
      </c>
    </row>
    <row r="74" spans="1:4" x14ac:dyDescent="0.25">
      <c r="A74" s="34" t="s">
        <v>82</v>
      </c>
      <c r="B74" s="11" t="str">
        <f t="shared" si="2"/>
        <v>Disruptor</v>
      </c>
      <c r="C74" s="49" t="s">
        <v>75</v>
      </c>
      <c r="D74" s="7">
        <v>43199</v>
      </c>
    </row>
    <row r="75" spans="1:4" x14ac:dyDescent="0.25">
      <c r="A75" s="34" t="s">
        <v>112</v>
      </c>
      <c r="B75" s="11" t="str">
        <f t="shared" si="2"/>
        <v>Pistol</v>
      </c>
      <c r="C75" s="49" t="s">
        <v>47</v>
      </c>
      <c r="D75" s="7">
        <v>43199</v>
      </c>
    </row>
    <row r="76" spans="1:4" x14ac:dyDescent="0.25">
      <c r="A76" s="34" t="s">
        <v>113</v>
      </c>
      <c r="B76" s="11" t="str">
        <f t="shared" si="2"/>
        <v>Pistol</v>
      </c>
      <c r="C76" s="49" t="s">
        <v>47</v>
      </c>
      <c r="D76" s="7">
        <v>43199</v>
      </c>
    </row>
    <row r="77" spans="1:4" x14ac:dyDescent="0.25">
      <c r="A77" s="34" t="s">
        <v>154</v>
      </c>
      <c r="B77" s="11" t="str">
        <f t="shared" si="2"/>
        <v>Tribarrel</v>
      </c>
      <c r="C77" s="49" t="s">
        <v>49</v>
      </c>
      <c r="D77" s="7">
        <v>43199</v>
      </c>
    </row>
    <row r="78" spans="1:4" x14ac:dyDescent="0.25">
      <c r="A78" s="34" t="s">
        <v>140</v>
      </c>
      <c r="B78" s="11" t="str">
        <f t="shared" si="2"/>
        <v>Grenade Launcher</v>
      </c>
      <c r="C78" s="49" t="s">
        <v>44</v>
      </c>
      <c r="D78" s="7">
        <v>43199</v>
      </c>
    </row>
    <row r="79" spans="1:4" x14ac:dyDescent="0.25">
      <c r="A79" s="34" t="s">
        <v>156</v>
      </c>
      <c r="B79" s="11" t="str">
        <f t="shared" si="2"/>
        <v>Plasma Carbine</v>
      </c>
      <c r="C79" s="49" t="s">
        <v>119</v>
      </c>
      <c r="D79" s="7">
        <v>43199</v>
      </c>
    </row>
    <row r="80" spans="1:4" x14ac:dyDescent="0.25">
      <c r="A80" s="34" t="s">
        <v>135</v>
      </c>
      <c r="B80" s="11" t="str">
        <f t="shared" si="2"/>
        <v>Grenade Launcher</v>
      </c>
      <c r="C80" s="49" t="s">
        <v>44</v>
      </c>
      <c r="D80" s="7">
        <v>43199</v>
      </c>
    </row>
    <row r="81" spans="1:4" x14ac:dyDescent="0.25">
      <c r="A81" s="34" t="s">
        <v>55</v>
      </c>
      <c r="B81" s="11" t="str">
        <f t="shared" si="2"/>
        <v>Grenade</v>
      </c>
      <c r="C81" s="49" t="s">
        <v>53</v>
      </c>
      <c r="D81" s="7">
        <v>43199</v>
      </c>
    </row>
    <row r="82" spans="1:4" x14ac:dyDescent="0.25">
      <c r="A82" s="34" t="s">
        <v>133</v>
      </c>
      <c r="B82" s="11" t="str">
        <f t="shared" si="2"/>
        <v>Grenade Launcher</v>
      </c>
      <c r="C82" s="49" t="s">
        <v>44</v>
      </c>
      <c r="D82" s="7">
        <v>43199</v>
      </c>
    </row>
    <row r="83" spans="1:4" x14ac:dyDescent="0.25">
      <c r="A83" s="34" t="s">
        <v>122</v>
      </c>
      <c r="B83" s="11" t="str">
        <f t="shared" si="2"/>
        <v>Rifle</v>
      </c>
      <c r="C83" s="49" t="s">
        <v>48</v>
      </c>
      <c r="D83" s="7">
        <v>43199</v>
      </c>
    </row>
    <row r="84" spans="1:4" x14ac:dyDescent="0.25">
      <c r="A84" s="34" t="s">
        <v>194</v>
      </c>
      <c r="B84" s="11" t="str">
        <f t="shared" si="2"/>
        <v>Plasma Rifle</v>
      </c>
      <c r="C84" s="49" t="s">
        <v>42</v>
      </c>
      <c r="D84" s="7">
        <v>43199</v>
      </c>
    </row>
    <row r="85" spans="1:4" x14ac:dyDescent="0.25">
      <c r="A85" s="34" t="s">
        <v>157</v>
      </c>
      <c r="B85" s="11" t="str">
        <f t="shared" si="2"/>
        <v>Plasma Carbine</v>
      </c>
      <c r="C85" s="49" t="s">
        <v>119</v>
      </c>
      <c r="D85" s="7">
        <v>43199</v>
      </c>
    </row>
    <row r="86" spans="1:4" x14ac:dyDescent="0.25">
      <c r="A86" s="34" t="s">
        <v>108</v>
      </c>
      <c r="B86" s="11" t="str">
        <f t="shared" si="2"/>
        <v>Pistol</v>
      </c>
      <c r="C86" s="49" t="s">
        <v>47</v>
      </c>
      <c r="D86" s="7">
        <v>43199</v>
      </c>
    </row>
    <row r="87" spans="1:4" x14ac:dyDescent="0.25">
      <c r="A87" s="34" t="s">
        <v>165</v>
      </c>
      <c r="B87" s="11" t="str">
        <f t="shared" si="2"/>
        <v>Plasma Carbine</v>
      </c>
      <c r="C87" s="49" t="s">
        <v>39</v>
      </c>
      <c r="D87" s="7">
        <v>43199</v>
      </c>
    </row>
    <row r="88" spans="1:4" x14ac:dyDescent="0.25">
      <c r="A88" s="34" t="s">
        <v>87</v>
      </c>
      <c r="B88" s="11" t="str">
        <f t="shared" si="2"/>
        <v>Disruptor</v>
      </c>
      <c r="C88" s="49" t="s">
        <v>40</v>
      </c>
      <c r="D88" s="7">
        <v>43199</v>
      </c>
    </row>
    <row r="89" spans="1:4" x14ac:dyDescent="0.25">
      <c r="A89" s="34" t="s">
        <v>90</v>
      </c>
      <c r="B89" s="11" t="str">
        <f t="shared" si="2"/>
        <v>Disruptor</v>
      </c>
      <c r="C89" s="49" t="s">
        <v>40</v>
      </c>
      <c r="D89" s="7">
        <v>43199</v>
      </c>
    </row>
    <row r="90" spans="1:4" x14ac:dyDescent="0.25">
      <c r="A90" s="34" t="s">
        <v>130</v>
      </c>
      <c r="B90" s="11" t="str">
        <f t="shared" si="2"/>
        <v>Rifle</v>
      </c>
      <c r="C90" s="49" t="s">
        <v>48</v>
      </c>
      <c r="D90" s="7">
        <v>43199</v>
      </c>
    </row>
    <row r="91" spans="1:4" x14ac:dyDescent="0.25">
      <c r="A91" s="34" t="s">
        <v>109</v>
      </c>
      <c r="B91" s="11" t="str">
        <f t="shared" si="2"/>
        <v>Pistol</v>
      </c>
      <c r="C91" s="49" t="s">
        <v>47</v>
      </c>
      <c r="D91" s="7">
        <v>43199</v>
      </c>
    </row>
    <row r="92" spans="1:4" x14ac:dyDescent="0.25">
      <c r="A92" s="34" t="s">
        <v>471</v>
      </c>
      <c r="B92" s="11" t="str">
        <f t="shared" si="2"/>
        <v>Grenade</v>
      </c>
      <c r="C92" s="49" t="s">
        <v>53</v>
      </c>
      <c r="D92" s="7">
        <v>43201</v>
      </c>
    </row>
    <row r="93" spans="1:4" x14ac:dyDescent="0.25">
      <c r="A93" s="34" t="s">
        <v>151</v>
      </c>
      <c r="B93" s="11" t="str">
        <f t="shared" si="2"/>
        <v>Tribarrel</v>
      </c>
      <c r="C93" s="49" t="s">
        <v>49</v>
      </c>
      <c r="D93" s="7">
        <v>43199</v>
      </c>
    </row>
    <row r="94" spans="1:4" x14ac:dyDescent="0.25">
      <c r="A94" s="34" t="s">
        <v>99</v>
      </c>
      <c r="B94" s="11" t="str">
        <f t="shared" si="2"/>
        <v>Flechette Gun</v>
      </c>
      <c r="C94" s="49" t="s">
        <v>93</v>
      </c>
      <c r="D94" s="7">
        <v>43199</v>
      </c>
    </row>
    <row r="95" spans="1:4" x14ac:dyDescent="0.25">
      <c r="A95" s="34" t="s">
        <v>118</v>
      </c>
      <c r="B95" s="11" t="str">
        <f t="shared" si="2"/>
        <v>Pistol</v>
      </c>
      <c r="C95" s="49" t="s">
        <v>47</v>
      </c>
      <c r="D95" s="7">
        <v>43199</v>
      </c>
    </row>
    <row r="96" spans="1:4" x14ac:dyDescent="0.25">
      <c r="A96" s="34" t="s">
        <v>110</v>
      </c>
      <c r="B96" s="11" t="str">
        <f t="shared" si="2"/>
        <v>Pistol</v>
      </c>
      <c r="C96" s="49" t="s">
        <v>47</v>
      </c>
      <c r="D96" s="7">
        <v>43199</v>
      </c>
    </row>
    <row r="97" spans="1:4" x14ac:dyDescent="0.25">
      <c r="A97" s="34" t="s">
        <v>124</v>
      </c>
      <c r="B97" s="11" t="str">
        <f t="shared" si="2"/>
        <v>Rifle</v>
      </c>
      <c r="C97" s="49" t="s">
        <v>48</v>
      </c>
      <c r="D97" s="7">
        <v>43199</v>
      </c>
    </row>
    <row r="98" spans="1:4" x14ac:dyDescent="0.25">
      <c r="A98" s="34" t="s">
        <v>196</v>
      </c>
      <c r="B98" s="11" t="str">
        <f t="shared" ref="B98:B109" si="3">IFERROR(VLOOKUP(C98,Game_Styles,2),"")</f>
        <v>Plasma Rifle</v>
      </c>
      <c r="C98" s="49" t="s">
        <v>42</v>
      </c>
      <c r="D98" s="7">
        <v>43199</v>
      </c>
    </row>
    <row r="99" spans="1:4" x14ac:dyDescent="0.25">
      <c r="A99" s="34" t="s">
        <v>488</v>
      </c>
      <c r="B99" s="11" t="str">
        <f t="shared" si="3"/>
        <v>Plasma Carbine</v>
      </c>
      <c r="C99" s="49" t="s">
        <v>487</v>
      </c>
      <c r="D99" s="7">
        <v>43205</v>
      </c>
    </row>
    <row r="100" spans="1:4" x14ac:dyDescent="0.25">
      <c r="A100" s="34" t="s">
        <v>163</v>
      </c>
      <c r="B100" s="11" t="str">
        <f t="shared" si="3"/>
        <v>Plasma Carbine</v>
      </c>
      <c r="C100" s="49" t="s">
        <v>119</v>
      </c>
      <c r="D100" s="7">
        <v>43199</v>
      </c>
    </row>
    <row r="101" spans="1:4" x14ac:dyDescent="0.25">
      <c r="A101" s="34" t="s">
        <v>116</v>
      </c>
      <c r="B101" s="11" t="str">
        <f t="shared" si="3"/>
        <v>Pistol</v>
      </c>
      <c r="C101" s="49" t="s">
        <v>47</v>
      </c>
      <c r="D101" s="7">
        <v>43199</v>
      </c>
    </row>
    <row r="102" spans="1:4" x14ac:dyDescent="0.25">
      <c r="A102" s="34" t="s">
        <v>126</v>
      </c>
      <c r="B102" s="11" t="str">
        <f t="shared" si="3"/>
        <v>Rifle</v>
      </c>
      <c r="C102" s="49" t="s">
        <v>48</v>
      </c>
      <c r="D102" s="7">
        <v>43199</v>
      </c>
    </row>
    <row r="103" spans="1:4" x14ac:dyDescent="0.25">
      <c r="A103" s="34" t="s">
        <v>472</v>
      </c>
      <c r="B103" s="11" t="str">
        <f t="shared" si="3"/>
        <v>Grenade</v>
      </c>
      <c r="C103" s="49" t="s">
        <v>53</v>
      </c>
      <c r="D103" s="7">
        <v>43201</v>
      </c>
    </row>
    <row r="104" spans="1:4" x14ac:dyDescent="0.25">
      <c r="A104" s="34" t="s">
        <v>81</v>
      </c>
      <c r="B104" s="11" t="str">
        <f t="shared" si="3"/>
        <v>Disruptor</v>
      </c>
      <c r="C104" s="49" t="s">
        <v>75</v>
      </c>
      <c r="D104" s="7">
        <v>43199</v>
      </c>
    </row>
    <row r="105" spans="1:4" x14ac:dyDescent="0.25">
      <c r="A105" s="34" t="s">
        <v>80</v>
      </c>
      <c r="B105" s="11" t="str">
        <f t="shared" si="3"/>
        <v>Disruptor</v>
      </c>
      <c r="C105" s="49" t="s">
        <v>75</v>
      </c>
      <c r="D105" s="7">
        <v>43199</v>
      </c>
    </row>
    <row r="106" spans="1:4" x14ac:dyDescent="0.25">
      <c r="A106" s="34" t="s">
        <v>149</v>
      </c>
      <c r="B106" s="11" t="str">
        <f t="shared" si="3"/>
        <v>Tribarrel</v>
      </c>
      <c r="C106" s="49" t="s">
        <v>49</v>
      </c>
      <c r="D106" s="7">
        <v>43199</v>
      </c>
    </row>
    <row r="107" spans="1:4" x14ac:dyDescent="0.25">
      <c r="A107" s="34" t="s">
        <v>56</v>
      </c>
      <c r="B107" s="11" t="str">
        <f t="shared" si="3"/>
        <v>Grenade</v>
      </c>
      <c r="C107" s="49" t="s">
        <v>53</v>
      </c>
      <c r="D107" s="7">
        <v>43199</v>
      </c>
    </row>
    <row r="108" spans="1:4" x14ac:dyDescent="0.25">
      <c r="A108" s="34" t="s">
        <v>106</v>
      </c>
      <c r="B108" s="11" t="str">
        <f t="shared" si="3"/>
        <v>Pistol</v>
      </c>
      <c r="C108" s="49" t="s">
        <v>47</v>
      </c>
      <c r="D108" s="7">
        <v>43199</v>
      </c>
    </row>
    <row r="109" spans="1:4" x14ac:dyDescent="0.25">
      <c r="A109" s="34" t="s">
        <v>162</v>
      </c>
      <c r="B109" s="11" t="str">
        <f t="shared" si="3"/>
        <v>Plasma Carbine</v>
      </c>
      <c r="C109" s="49" t="s">
        <v>119</v>
      </c>
      <c r="D109" s="7">
        <v>43199</v>
      </c>
    </row>
    <row r="110" spans="1:4" x14ac:dyDescent="0.25">
      <c r="A110" s="34" t="s">
        <v>465</v>
      </c>
      <c r="B110" s="11" t="s">
        <v>26</v>
      </c>
      <c r="C110" s="49" t="s">
        <v>42</v>
      </c>
      <c r="D110" s="7">
        <v>43199</v>
      </c>
    </row>
    <row r="111" spans="1:4" x14ac:dyDescent="0.25">
      <c r="A111" s="34" t="s">
        <v>486</v>
      </c>
      <c r="B111" s="11" t="str">
        <f>IFERROR(VLOOKUP(C111,Game_Styles,2),"")</f>
        <v>Plasma Carbine</v>
      </c>
      <c r="C111" s="49" t="s">
        <v>487</v>
      </c>
      <c r="D111" s="7">
        <v>43205</v>
      </c>
    </row>
    <row r="112" spans="1:4" x14ac:dyDescent="0.25">
      <c r="A112" s="34" t="s">
        <v>485</v>
      </c>
      <c r="B112" s="11" t="s">
        <v>25</v>
      </c>
      <c r="C112" s="49" t="s">
        <v>119</v>
      </c>
      <c r="D112" s="7">
        <v>43199</v>
      </c>
    </row>
    <row r="113" spans="1:4" x14ac:dyDescent="0.25">
      <c r="A113" s="34" t="s">
        <v>466</v>
      </c>
      <c r="B113" s="11" t="s">
        <v>25</v>
      </c>
      <c r="C113" s="49" t="s">
        <v>119</v>
      </c>
      <c r="D113" s="7">
        <v>43199</v>
      </c>
    </row>
    <row r="114" spans="1:4" x14ac:dyDescent="0.25">
      <c r="A114" s="34" t="s">
        <v>111</v>
      </c>
      <c r="B114" s="11" t="str">
        <f t="shared" ref="B114:B177" si="4">IFERROR(VLOOKUP(C114,Game_Styles,2),"")</f>
        <v>Pistol</v>
      </c>
      <c r="C114" s="49" t="s">
        <v>47</v>
      </c>
      <c r="D114" s="7">
        <v>43199</v>
      </c>
    </row>
    <row r="115" spans="1:4" x14ac:dyDescent="0.25">
      <c r="A115" s="34" t="s">
        <v>103</v>
      </c>
      <c r="B115" s="11" t="str">
        <f t="shared" si="4"/>
        <v>Flechette Gun</v>
      </c>
      <c r="C115" s="49" t="s">
        <v>45</v>
      </c>
      <c r="D115" s="7">
        <v>43199</v>
      </c>
    </row>
    <row r="116" spans="1:4" x14ac:dyDescent="0.25">
      <c r="A116" s="34" t="s">
        <v>57</v>
      </c>
      <c r="B116" s="11" t="str">
        <f t="shared" si="4"/>
        <v>Grenade</v>
      </c>
      <c r="C116" s="49" t="s">
        <v>59</v>
      </c>
      <c r="D116" s="7">
        <v>43199</v>
      </c>
    </row>
    <row r="117" spans="1:4" x14ac:dyDescent="0.25">
      <c r="B117" s="11" t="str">
        <f t="shared" si="4"/>
        <v/>
      </c>
    </row>
    <row r="118" spans="1:4" x14ac:dyDescent="0.25">
      <c r="B118" s="11" t="str">
        <f t="shared" si="4"/>
        <v/>
      </c>
    </row>
    <row r="119" spans="1:4" x14ac:dyDescent="0.25">
      <c r="B119" s="11" t="str">
        <f t="shared" si="4"/>
        <v/>
      </c>
    </row>
    <row r="120" spans="1:4" x14ac:dyDescent="0.25">
      <c r="B120" s="11" t="str">
        <f t="shared" si="4"/>
        <v/>
      </c>
    </row>
    <row r="121" spans="1:4" x14ac:dyDescent="0.25">
      <c r="B121" s="11" t="str">
        <f t="shared" si="4"/>
        <v/>
      </c>
    </row>
    <row r="122" spans="1:4" x14ac:dyDescent="0.25">
      <c r="B122" s="11" t="str">
        <f t="shared" si="4"/>
        <v/>
      </c>
    </row>
    <row r="123" spans="1:4" x14ac:dyDescent="0.25">
      <c r="B123" s="11" t="str">
        <f t="shared" si="4"/>
        <v/>
      </c>
    </row>
    <row r="124" spans="1:4" x14ac:dyDescent="0.25">
      <c r="B124" s="11" t="str">
        <f t="shared" si="4"/>
        <v/>
      </c>
    </row>
    <row r="125" spans="1:4" x14ac:dyDescent="0.25">
      <c r="B125" s="11" t="str">
        <f t="shared" si="4"/>
        <v/>
      </c>
    </row>
    <row r="126" spans="1:4" x14ac:dyDescent="0.25">
      <c r="B126" s="11" t="str">
        <f t="shared" si="4"/>
        <v/>
      </c>
    </row>
    <row r="127" spans="1:4" x14ac:dyDescent="0.25">
      <c r="B127" s="11" t="str">
        <f t="shared" si="4"/>
        <v/>
      </c>
    </row>
    <row r="128" spans="1:4" x14ac:dyDescent="0.25">
      <c r="B128" s="11" t="str">
        <f t="shared" si="4"/>
        <v/>
      </c>
    </row>
    <row r="129" spans="2:2" x14ac:dyDescent="0.25">
      <c r="B129" s="11" t="str">
        <f t="shared" si="4"/>
        <v/>
      </c>
    </row>
    <row r="130" spans="2:2" x14ac:dyDescent="0.25">
      <c r="B130" s="11" t="str">
        <f t="shared" si="4"/>
        <v/>
      </c>
    </row>
    <row r="131" spans="2:2" x14ac:dyDescent="0.25">
      <c r="B131" s="11" t="str">
        <f t="shared" si="4"/>
        <v/>
      </c>
    </row>
    <row r="132" spans="2:2" x14ac:dyDescent="0.25">
      <c r="B132" s="11" t="str">
        <f t="shared" si="4"/>
        <v/>
      </c>
    </row>
    <row r="133" spans="2:2" x14ac:dyDescent="0.25">
      <c r="B133" s="11" t="str">
        <f t="shared" si="4"/>
        <v/>
      </c>
    </row>
    <row r="134" spans="2:2" x14ac:dyDescent="0.25">
      <c r="B134" s="11" t="str">
        <f t="shared" si="4"/>
        <v/>
      </c>
    </row>
    <row r="135" spans="2:2" x14ac:dyDescent="0.25">
      <c r="B135" s="11" t="str">
        <f t="shared" si="4"/>
        <v/>
      </c>
    </row>
    <row r="136" spans="2:2" x14ac:dyDescent="0.25">
      <c r="B136" s="11" t="str">
        <f t="shared" si="4"/>
        <v/>
      </c>
    </row>
    <row r="137" spans="2:2" x14ac:dyDescent="0.25">
      <c r="B137" s="11" t="str">
        <f t="shared" si="4"/>
        <v/>
      </c>
    </row>
    <row r="138" spans="2:2" x14ac:dyDescent="0.25">
      <c r="B138" s="11" t="str">
        <f t="shared" si="4"/>
        <v/>
      </c>
    </row>
    <row r="139" spans="2:2" x14ac:dyDescent="0.25">
      <c r="B139" s="11" t="str">
        <f t="shared" si="4"/>
        <v/>
      </c>
    </row>
    <row r="140" spans="2:2" x14ac:dyDescent="0.25">
      <c r="B140" s="11" t="str">
        <f t="shared" si="4"/>
        <v/>
      </c>
    </row>
    <row r="141" spans="2:2" x14ac:dyDescent="0.25">
      <c r="B141" s="11" t="str">
        <f t="shared" si="4"/>
        <v/>
      </c>
    </row>
    <row r="142" spans="2:2" x14ac:dyDescent="0.25">
      <c r="B142" s="11" t="str">
        <f t="shared" si="4"/>
        <v/>
      </c>
    </row>
    <row r="143" spans="2:2" x14ac:dyDescent="0.25">
      <c r="B143" s="11" t="str">
        <f t="shared" si="4"/>
        <v/>
      </c>
    </row>
    <row r="144" spans="2:2" x14ac:dyDescent="0.25">
      <c r="B144" s="11" t="str">
        <f t="shared" si="4"/>
        <v/>
      </c>
    </row>
    <row r="145" spans="2:2" x14ac:dyDescent="0.25">
      <c r="B145" s="11" t="str">
        <f t="shared" si="4"/>
        <v/>
      </c>
    </row>
    <row r="146" spans="2:2" x14ac:dyDescent="0.25">
      <c r="B146" s="11" t="str">
        <f t="shared" si="4"/>
        <v/>
      </c>
    </row>
    <row r="147" spans="2:2" x14ac:dyDescent="0.25">
      <c r="B147" s="11" t="str">
        <f t="shared" si="4"/>
        <v/>
      </c>
    </row>
    <row r="148" spans="2:2" x14ac:dyDescent="0.25">
      <c r="B148" s="11" t="str">
        <f t="shared" si="4"/>
        <v/>
      </c>
    </row>
    <row r="149" spans="2:2" x14ac:dyDescent="0.25">
      <c r="B149" s="11" t="str">
        <f t="shared" si="4"/>
        <v/>
      </c>
    </row>
    <row r="150" spans="2:2" x14ac:dyDescent="0.25">
      <c r="B150" s="11" t="str">
        <f t="shared" si="4"/>
        <v/>
      </c>
    </row>
    <row r="151" spans="2:2" x14ac:dyDescent="0.25">
      <c r="B151" s="11" t="str">
        <f t="shared" si="4"/>
        <v/>
      </c>
    </row>
    <row r="152" spans="2:2" x14ac:dyDescent="0.25">
      <c r="B152" s="11" t="str">
        <f t="shared" si="4"/>
        <v/>
      </c>
    </row>
    <row r="153" spans="2:2" x14ac:dyDescent="0.25">
      <c r="B153" s="11" t="str">
        <f t="shared" si="4"/>
        <v/>
      </c>
    </row>
    <row r="154" spans="2:2" x14ac:dyDescent="0.25">
      <c r="B154" s="11" t="str">
        <f t="shared" si="4"/>
        <v/>
      </c>
    </row>
    <row r="155" spans="2:2" x14ac:dyDescent="0.25">
      <c r="B155" s="11" t="str">
        <f t="shared" si="4"/>
        <v/>
      </c>
    </row>
    <row r="156" spans="2:2" x14ac:dyDescent="0.25">
      <c r="B156" s="11" t="str">
        <f t="shared" si="4"/>
        <v/>
      </c>
    </row>
    <row r="157" spans="2:2" x14ac:dyDescent="0.25">
      <c r="B157" s="11" t="str">
        <f t="shared" si="4"/>
        <v/>
      </c>
    </row>
    <row r="158" spans="2:2" x14ac:dyDescent="0.25">
      <c r="B158" s="11" t="str">
        <f t="shared" si="4"/>
        <v/>
      </c>
    </row>
    <row r="159" spans="2:2" x14ac:dyDescent="0.25">
      <c r="B159" s="11" t="str">
        <f t="shared" si="4"/>
        <v/>
      </c>
    </row>
    <row r="160" spans="2:2" x14ac:dyDescent="0.25">
      <c r="B160" s="11" t="str">
        <f t="shared" si="4"/>
        <v/>
      </c>
    </row>
    <row r="161" spans="2:2" x14ac:dyDescent="0.25">
      <c r="B161" s="11" t="str">
        <f t="shared" si="4"/>
        <v/>
      </c>
    </row>
    <row r="162" spans="2:2" x14ac:dyDescent="0.25">
      <c r="B162" s="11" t="str">
        <f t="shared" si="4"/>
        <v/>
      </c>
    </row>
    <row r="163" spans="2:2" x14ac:dyDescent="0.25">
      <c r="B163" s="11" t="str">
        <f t="shared" si="4"/>
        <v/>
      </c>
    </row>
    <row r="164" spans="2:2" x14ac:dyDescent="0.25">
      <c r="B164" s="11" t="str">
        <f t="shared" si="4"/>
        <v/>
      </c>
    </row>
    <row r="165" spans="2:2" x14ac:dyDescent="0.25">
      <c r="B165" s="11" t="str">
        <f t="shared" si="4"/>
        <v/>
      </c>
    </row>
    <row r="166" spans="2:2" x14ac:dyDescent="0.25">
      <c r="B166" s="11" t="str">
        <f t="shared" si="4"/>
        <v/>
      </c>
    </row>
    <row r="167" spans="2:2" x14ac:dyDescent="0.25">
      <c r="B167" s="11" t="str">
        <f t="shared" si="4"/>
        <v/>
      </c>
    </row>
    <row r="168" spans="2:2" x14ac:dyDescent="0.25">
      <c r="B168" s="11" t="str">
        <f t="shared" si="4"/>
        <v/>
      </c>
    </row>
    <row r="169" spans="2:2" x14ac:dyDescent="0.25">
      <c r="B169" s="11" t="str">
        <f t="shared" si="4"/>
        <v/>
      </c>
    </row>
    <row r="170" spans="2:2" x14ac:dyDescent="0.25">
      <c r="B170" s="11" t="str">
        <f t="shared" si="4"/>
        <v/>
      </c>
    </row>
    <row r="171" spans="2:2" x14ac:dyDescent="0.25">
      <c r="B171" s="11" t="str">
        <f t="shared" si="4"/>
        <v/>
      </c>
    </row>
    <row r="172" spans="2:2" x14ac:dyDescent="0.25">
      <c r="B172" s="11" t="str">
        <f t="shared" si="4"/>
        <v/>
      </c>
    </row>
    <row r="173" spans="2:2" x14ac:dyDescent="0.25">
      <c r="B173" s="11" t="str">
        <f t="shared" si="4"/>
        <v/>
      </c>
    </row>
    <row r="174" spans="2:2" x14ac:dyDescent="0.25">
      <c r="B174" s="11" t="str">
        <f t="shared" si="4"/>
        <v/>
      </c>
    </row>
    <row r="175" spans="2:2" x14ac:dyDescent="0.25">
      <c r="B175" s="11" t="str">
        <f t="shared" si="4"/>
        <v/>
      </c>
    </row>
    <row r="176" spans="2:2" x14ac:dyDescent="0.25">
      <c r="B176" s="11" t="str">
        <f t="shared" si="4"/>
        <v/>
      </c>
    </row>
    <row r="177" spans="2:2" x14ac:dyDescent="0.25">
      <c r="B177" s="11" t="str">
        <f t="shared" si="4"/>
        <v/>
      </c>
    </row>
    <row r="178" spans="2:2" x14ac:dyDescent="0.25">
      <c r="B178" s="11" t="str">
        <f t="shared" ref="B178:B241" si="5">IFERROR(VLOOKUP(C178,Game_Styles,2),"")</f>
        <v/>
      </c>
    </row>
    <row r="179" spans="2:2" x14ac:dyDescent="0.25">
      <c r="B179" s="11" t="str">
        <f t="shared" si="5"/>
        <v/>
      </c>
    </row>
    <row r="180" spans="2:2" x14ac:dyDescent="0.25">
      <c r="B180" s="11" t="str">
        <f t="shared" si="5"/>
        <v/>
      </c>
    </row>
    <row r="181" spans="2:2" x14ac:dyDescent="0.25">
      <c r="B181" s="11" t="str">
        <f t="shared" si="5"/>
        <v/>
      </c>
    </row>
    <row r="182" spans="2:2" x14ac:dyDescent="0.25">
      <c r="B182" s="11" t="str">
        <f t="shared" si="5"/>
        <v/>
      </c>
    </row>
    <row r="183" spans="2:2" x14ac:dyDescent="0.25">
      <c r="B183" s="11" t="str">
        <f t="shared" si="5"/>
        <v/>
      </c>
    </row>
    <row r="184" spans="2:2" x14ac:dyDescent="0.25">
      <c r="B184" s="11" t="str">
        <f t="shared" si="5"/>
        <v/>
      </c>
    </row>
    <row r="185" spans="2:2" x14ac:dyDescent="0.25">
      <c r="B185" s="11" t="str">
        <f t="shared" si="5"/>
        <v/>
      </c>
    </row>
    <row r="186" spans="2:2" x14ac:dyDescent="0.25">
      <c r="B186" s="11" t="str">
        <f t="shared" si="5"/>
        <v/>
      </c>
    </row>
    <row r="187" spans="2:2" x14ac:dyDescent="0.25">
      <c r="B187" s="11" t="str">
        <f t="shared" si="5"/>
        <v/>
      </c>
    </row>
    <row r="188" spans="2:2" x14ac:dyDescent="0.25">
      <c r="B188" s="11" t="str">
        <f t="shared" si="5"/>
        <v/>
      </c>
    </row>
    <row r="189" spans="2:2" x14ac:dyDescent="0.25">
      <c r="B189" s="11" t="str">
        <f t="shared" si="5"/>
        <v/>
      </c>
    </row>
    <row r="190" spans="2:2" x14ac:dyDescent="0.25">
      <c r="B190" s="11" t="str">
        <f t="shared" si="5"/>
        <v/>
      </c>
    </row>
    <row r="191" spans="2:2" x14ac:dyDescent="0.25">
      <c r="B191" s="11" t="str">
        <f t="shared" si="5"/>
        <v/>
      </c>
    </row>
    <row r="192" spans="2:2" x14ac:dyDescent="0.25">
      <c r="B192" s="11" t="str">
        <f t="shared" si="5"/>
        <v/>
      </c>
    </row>
    <row r="193" spans="2:2" x14ac:dyDescent="0.25">
      <c r="B193" s="11" t="str">
        <f t="shared" si="5"/>
        <v/>
      </c>
    </row>
    <row r="194" spans="2:2" x14ac:dyDescent="0.25">
      <c r="B194" s="11" t="str">
        <f t="shared" si="5"/>
        <v/>
      </c>
    </row>
    <row r="195" spans="2:2" x14ac:dyDescent="0.25">
      <c r="B195" s="11" t="str">
        <f t="shared" si="5"/>
        <v/>
      </c>
    </row>
    <row r="196" spans="2:2" x14ac:dyDescent="0.25">
      <c r="B196" s="11" t="str">
        <f t="shared" si="5"/>
        <v/>
      </c>
    </row>
    <row r="197" spans="2:2" x14ac:dyDescent="0.25">
      <c r="B197" s="11" t="str">
        <f t="shared" si="5"/>
        <v/>
      </c>
    </row>
    <row r="198" spans="2:2" x14ac:dyDescent="0.25">
      <c r="B198" s="11" t="str">
        <f t="shared" si="5"/>
        <v/>
      </c>
    </row>
    <row r="199" spans="2:2" x14ac:dyDescent="0.25">
      <c r="B199" s="11" t="str">
        <f t="shared" si="5"/>
        <v/>
      </c>
    </row>
    <row r="200" spans="2:2" x14ac:dyDescent="0.25">
      <c r="B200" s="11" t="str">
        <f t="shared" si="5"/>
        <v/>
      </c>
    </row>
    <row r="201" spans="2:2" x14ac:dyDescent="0.25">
      <c r="B201" s="11" t="str">
        <f t="shared" si="5"/>
        <v/>
      </c>
    </row>
    <row r="202" spans="2:2" x14ac:dyDescent="0.25">
      <c r="B202" s="11" t="str">
        <f t="shared" si="5"/>
        <v/>
      </c>
    </row>
    <row r="203" spans="2:2" x14ac:dyDescent="0.25">
      <c r="B203" s="11" t="str">
        <f t="shared" si="5"/>
        <v/>
      </c>
    </row>
    <row r="204" spans="2:2" x14ac:dyDescent="0.25">
      <c r="B204" s="11" t="str">
        <f t="shared" si="5"/>
        <v/>
      </c>
    </row>
    <row r="205" spans="2:2" x14ac:dyDescent="0.25">
      <c r="B205" s="11" t="str">
        <f t="shared" si="5"/>
        <v/>
      </c>
    </row>
    <row r="206" spans="2:2" x14ac:dyDescent="0.25">
      <c r="B206" s="11" t="str">
        <f t="shared" si="5"/>
        <v/>
      </c>
    </row>
    <row r="207" spans="2:2" x14ac:dyDescent="0.25">
      <c r="B207" s="11" t="str">
        <f t="shared" si="5"/>
        <v/>
      </c>
    </row>
    <row r="208" spans="2:2" x14ac:dyDescent="0.25">
      <c r="B208" s="11" t="str">
        <f t="shared" si="5"/>
        <v/>
      </c>
    </row>
    <row r="209" spans="2:2" x14ac:dyDescent="0.25">
      <c r="B209" s="11" t="str">
        <f t="shared" si="5"/>
        <v/>
      </c>
    </row>
    <row r="210" spans="2:2" x14ac:dyDescent="0.25">
      <c r="B210" s="11" t="str">
        <f t="shared" si="5"/>
        <v/>
      </c>
    </row>
    <row r="211" spans="2:2" x14ac:dyDescent="0.25">
      <c r="B211" s="11" t="str">
        <f t="shared" si="5"/>
        <v/>
      </c>
    </row>
    <row r="212" spans="2:2" x14ac:dyDescent="0.25">
      <c r="B212" s="11" t="str">
        <f t="shared" si="5"/>
        <v/>
      </c>
    </row>
    <row r="213" spans="2:2" x14ac:dyDescent="0.25">
      <c r="B213" s="11" t="str">
        <f t="shared" si="5"/>
        <v/>
      </c>
    </row>
    <row r="214" spans="2:2" x14ac:dyDescent="0.25">
      <c r="B214" s="11" t="str">
        <f t="shared" si="5"/>
        <v/>
      </c>
    </row>
    <row r="215" spans="2:2" x14ac:dyDescent="0.25">
      <c r="B215" s="11" t="str">
        <f t="shared" si="5"/>
        <v/>
      </c>
    </row>
    <row r="216" spans="2:2" x14ac:dyDescent="0.25">
      <c r="B216" s="11" t="str">
        <f t="shared" si="5"/>
        <v/>
      </c>
    </row>
    <row r="217" spans="2:2" x14ac:dyDescent="0.25">
      <c r="B217" s="11" t="str">
        <f t="shared" si="5"/>
        <v/>
      </c>
    </row>
    <row r="218" spans="2:2" x14ac:dyDescent="0.25">
      <c r="B218" s="11" t="str">
        <f t="shared" si="5"/>
        <v/>
      </c>
    </row>
    <row r="219" spans="2:2" x14ac:dyDescent="0.25">
      <c r="B219" s="11" t="str">
        <f t="shared" si="5"/>
        <v/>
      </c>
    </row>
    <row r="220" spans="2:2" x14ac:dyDescent="0.25">
      <c r="B220" s="11" t="str">
        <f t="shared" si="5"/>
        <v/>
      </c>
    </row>
    <row r="221" spans="2:2" x14ac:dyDescent="0.25">
      <c r="B221" s="11" t="str">
        <f t="shared" si="5"/>
        <v/>
      </c>
    </row>
    <row r="222" spans="2:2" x14ac:dyDescent="0.25">
      <c r="B222" s="11" t="str">
        <f t="shared" si="5"/>
        <v/>
      </c>
    </row>
    <row r="223" spans="2:2" x14ac:dyDescent="0.25">
      <c r="B223" s="11" t="str">
        <f t="shared" si="5"/>
        <v/>
      </c>
    </row>
    <row r="224" spans="2:2" x14ac:dyDescent="0.25">
      <c r="B224" s="11" t="str">
        <f t="shared" si="5"/>
        <v/>
      </c>
    </row>
    <row r="225" spans="2:2" x14ac:dyDescent="0.25">
      <c r="B225" s="11" t="str">
        <f t="shared" si="5"/>
        <v/>
      </c>
    </row>
    <row r="226" spans="2:2" x14ac:dyDescent="0.25">
      <c r="B226" s="11" t="str">
        <f t="shared" si="5"/>
        <v/>
      </c>
    </row>
    <row r="227" spans="2:2" x14ac:dyDescent="0.25">
      <c r="B227" s="11" t="str">
        <f t="shared" si="5"/>
        <v/>
      </c>
    </row>
    <row r="228" spans="2:2" x14ac:dyDescent="0.25">
      <c r="B228" s="11" t="str">
        <f t="shared" si="5"/>
        <v/>
      </c>
    </row>
    <row r="229" spans="2:2" x14ac:dyDescent="0.25">
      <c r="B229" s="11" t="str">
        <f t="shared" si="5"/>
        <v/>
      </c>
    </row>
    <row r="230" spans="2:2" x14ac:dyDescent="0.25">
      <c r="B230" s="11" t="str">
        <f t="shared" si="5"/>
        <v/>
      </c>
    </row>
    <row r="231" spans="2:2" x14ac:dyDescent="0.25">
      <c r="B231" s="11" t="str">
        <f t="shared" si="5"/>
        <v/>
      </c>
    </row>
    <row r="232" spans="2:2" x14ac:dyDescent="0.25">
      <c r="B232" s="11" t="str">
        <f t="shared" si="5"/>
        <v/>
      </c>
    </row>
    <row r="233" spans="2:2" x14ac:dyDescent="0.25">
      <c r="B233" s="11" t="str">
        <f t="shared" si="5"/>
        <v/>
      </c>
    </row>
    <row r="234" spans="2:2" x14ac:dyDescent="0.25">
      <c r="B234" s="11" t="str">
        <f t="shared" si="5"/>
        <v/>
      </c>
    </row>
    <row r="235" spans="2:2" x14ac:dyDescent="0.25">
      <c r="B235" s="11" t="str">
        <f t="shared" si="5"/>
        <v/>
      </c>
    </row>
    <row r="236" spans="2:2" x14ac:dyDescent="0.25">
      <c r="B236" s="11" t="str">
        <f t="shared" si="5"/>
        <v/>
      </c>
    </row>
    <row r="237" spans="2:2" x14ac:dyDescent="0.25">
      <c r="B237" s="11" t="str">
        <f t="shared" si="5"/>
        <v/>
      </c>
    </row>
    <row r="238" spans="2:2" x14ac:dyDescent="0.25">
      <c r="B238" s="11" t="str">
        <f t="shared" si="5"/>
        <v/>
      </c>
    </row>
    <row r="239" spans="2:2" x14ac:dyDescent="0.25">
      <c r="B239" s="11" t="str">
        <f t="shared" si="5"/>
        <v/>
      </c>
    </row>
    <row r="240" spans="2:2" x14ac:dyDescent="0.25">
      <c r="B240" s="11" t="str">
        <f t="shared" si="5"/>
        <v/>
      </c>
    </row>
    <row r="241" spans="2:2" x14ac:dyDescent="0.25">
      <c r="B241" s="11" t="str">
        <f t="shared" si="5"/>
        <v/>
      </c>
    </row>
    <row r="242" spans="2:2" x14ac:dyDescent="0.25">
      <c r="B242" s="11" t="str">
        <f t="shared" ref="B242:B305" si="6">IFERROR(VLOOKUP(C242,Game_Styles,2),"")</f>
        <v/>
      </c>
    </row>
    <row r="243" spans="2:2" x14ac:dyDescent="0.25">
      <c r="B243" s="11" t="str">
        <f t="shared" si="6"/>
        <v/>
      </c>
    </row>
    <row r="244" spans="2:2" x14ac:dyDescent="0.25">
      <c r="B244" s="11" t="str">
        <f t="shared" si="6"/>
        <v/>
      </c>
    </row>
    <row r="245" spans="2:2" x14ac:dyDescent="0.25">
      <c r="B245" s="11" t="str">
        <f t="shared" si="6"/>
        <v/>
      </c>
    </row>
    <row r="246" spans="2:2" x14ac:dyDescent="0.25">
      <c r="B246" s="11" t="str">
        <f t="shared" si="6"/>
        <v/>
      </c>
    </row>
    <row r="247" spans="2:2" x14ac:dyDescent="0.25">
      <c r="B247" s="11" t="str">
        <f t="shared" si="6"/>
        <v/>
      </c>
    </row>
    <row r="248" spans="2:2" x14ac:dyDescent="0.25">
      <c r="B248" s="11" t="str">
        <f t="shared" si="6"/>
        <v/>
      </c>
    </row>
    <row r="249" spans="2:2" x14ac:dyDescent="0.25">
      <c r="B249" s="11" t="str">
        <f t="shared" si="6"/>
        <v/>
      </c>
    </row>
    <row r="250" spans="2:2" x14ac:dyDescent="0.25">
      <c r="B250" s="11" t="str">
        <f t="shared" si="6"/>
        <v/>
      </c>
    </row>
    <row r="251" spans="2:2" x14ac:dyDescent="0.25">
      <c r="B251" s="11" t="str">
        <f t="shared" si="6"/>
        <v/>
      </c>
    </row>
    <row r="252" spans="2:2" x14ac:dyDescent="0.25">
      <c r="B252" s="11" t="str">
        <f t="shared" si="6"/>
        <v/>
      </c>
    </row>
    <row r="253" spans="2:2" x14ac:dyDescent="0.25">
      <c r="B253" s="11" t="str">
        <f t="shared" si="6"/>
        <v/>
      </c>
    </row>
    <row r="254" spans="2:2" x14ac:dyDescent="0.25">
      <c r="B254" s="11" t="str">
        <f t="shared" si="6"/>
        <v/>
      </c>
    </row>
    <row r="255" spans="2:2" x14ac:dyDescent="0.25">
      <c r="B255" s="11" t="str">
        <f t="shared" si="6"/>
        <v/>
      </c>
    </row>
    <row r="256" spans="2:2" x14ac:dyDescent="0.25">
      <c r="B256" s="11" t="str">
        <f t="shared" si="6"/>
        <v/>
      </c>
    </row>
    <row r="257" spans="2:2" x14ac:dyDescent="0.25">
      <c r="B257" s="11" t="str">
        <f t="shared" si="6"/>
        <v/>
      </c>
    </row>
    <row r="258" spans="2:2" x14ac:dyDescent="0.25">
      <c r="B258" s="11" t="str">
        <f t="shared" si="6"/>
        <v/>
      </c>
    </row>
    <row r="259" spans="2:2" x14ac:dyDescent="0.25">
      <c r="B259" s="11" t="str">
        <f t="shared" si="6"/>
        <v/>
      </c>
    </row>
    <row r="260" spans="2:2" x14ac:dyDescent="0.25">
      <c r="B260" s="11" t="str">
        <f t="shared" si="6"/>
        <v/>
      </c>
    </row>
    <row r="261" spans="2:2" x14ac:dyDescent="0.25">
      <c r="B261" s="11" t="str">
        <f t="shared" si="6"/>
        <v/>
      </c>
    </row>
    <row r="262" spans="2:2" x14ac:dyDescent="0.25">
      <c r="B262" s="11" t="str">
        <f t="shared" si="6"/>
        <v/>
      </c>
    </row>
    <row r="263" spans="2:2" x14ac:dyDescent="0.25">
      <c r="B263" s="11" t="str">
        <f t="shared" si="6"/>
        <v/>
      </c>
    </row>
    <row r="264" spans="2:2" x14ac:dyDescent="0.25">
      <c r="B264" s="11" t="str">
        <f t="shared" si="6"/>
        <v/>
      </c>
    </row>
    <row r="265" spans="2:2" x14ac:dyDescent="0.25">
      <c r="B265" s="11" t="str">
        <f t="shared" si="6"/>
        <v/>
      </c>
    </row>
    <row r="266" spans="2:2" x14ac:dyDescent="0.25">
      <c r="B266" s="11" t="str">
        <f t="shared" si="6"/>
        <v/>
      </c>
    </row>
    <row r="267" spans="2:2" x14ac:dyDescent="0.25">
      <c r="B267" s="11" t="str">
        <f t="shared" si="6"/>
        <v/>
      </c>
    </row>
    <row r="268" spans="2:2" x14ac:dyDescent="0.25">
      <c r="B268" s="11" t="str">
        <f t="shared" si="6"/>
        <v/>
      </c>
    </row>
    <row r="269" spans="2:2" x14ac:dyDescent="0.25">
      <c r="B269" s="11" t="str">
        <f t="shared" si="6"/>
        <v/>
      </c>
    </row>
    <row r="270" spans="2:2" x14ac:dyDescent="0.25">
      <c r="B270" s="11" t="str">
        <f t="shared" si="6"/>
        <v/>
      </c>
    </row>
    <row r="271" spans="2:2" x14ac:dyDescent="0.25">
      <c r="B271" s="11" t="str">
        <f t="shared" si="6"/>
        <v/>
      </c>
    </row>
    <row r="272" spans="2:2" x14ac:dyDescent="0.25">
      <c r="B272" s="11" t="str">
        <f t="shared" si="6"/>
        <v/>
      </c>
    </row>
    <row r="273" spans="2:2" x14ac:dyDescent="0.25">
      <c r="B273" s="11" t="str">
        <f t="shared" si="6"/>
        <v/>
      </c>
    </row>
    <row r="274" spans="2:2" x14ac:dyDescent="0.25">
      <c r="B274" s="11" t="str">
        <f t="shared" si="6"/>
        <v/>
      </c>
    </row>
    <row r="275" spans="2:2" x14ac:dyDescent="0.25">
      <c r="B275" s="11" t="str">
        <f t="shared" si="6"/>
        <v/>
      </c>
    </row>
    <row r="276" spans="2:2" x14ac:dyDescent="0.25">
      <c r="B276" s="11" t="str">
        <f t="shared" si="6"/>
        <v/>
      </c>
    </row>
    <row r="277" spans="2:2" x14ac:dyDescent="0.25">
      <c r="B277" s="11" t="str">
        <f t="shared" si="6"/>
        <v/>
      </c>
    </row>
    <row r="278" spans="2:2" x14ac:dyDescent="0.25">
      <c r="B278" s="11" t="str">
        <f t="shared" si="6"/>
        <v/>
      </c>
    </row>
    <row r="279" spans="2:2" x14ac:dyDescent="0.25">
      <c r="B279" s="11" t="str">
        <f t="shared" si="6"/>
        <v/>
      </c>
    </row>
    <row r="280" spans="2:2" x14ac:dyDescent="0.25">
      <c r="B280" s="11" t="str">
        <f t="shared" si="6"/>
        <v/>
      </c>
    </row>
    <row r="281" spans="2:2" x14ac:dyDescent="0.25">
      <c r="B281" s="11" t="str">
        <f t="shared" si="6"/>
        <v/>
      </c>
    </row>
    <row r="282" spans="2:2" x14ac:dyDescent="0.25">
      <c r="B282" s="11" t="str">
        <f t="shared" si="6"/>
        <v/>
      </c>
    </row>
    <row r="283" spans="2:2" x14ac:dyDescent="0.25">
      <c r="B283" s="11" t="str">
        <f t="shared" si="6"/>
        <v/>
      </c>
    </row>
    <row r="284" spans="2:2" x14ac:dyDescent="0.25">
      <c r="B284" s="11" t="str">
        <f t="shared" si="6"/>
        <v/>
      </c>
    </row>
    <row r="285" spans="2:2" x14ac:dyDescent="0.25">
      <c r="B285" s="11" t="str">
        <f t="shared" si="6"/>
        <v/>
      </c>
    </row>
    <row r="286" spans="2:2" x14ac:dyDescent="0.25">
      <c r="B286" s="11" t="str">
        <f t="shared" si="6"/>
        <v/>
      </c>
    </row>
    <row r="287" spans="2:2" x14ac:dyDescent="0.25">
      <c r="B287" s="11" t="str">
        <f t="shared" si="6"/>
        <v/>
      </c>
    </row>
    <row r="288" spans="2:2" x14ac:dyDescent="0.25">
      <c r="B288" s="11" t="str">
        <f t="shared" si="6"/>
        <v/>
      </c>
    </row>
    <row r="289" spans="2:2" x14ac:dyDescent="0.25">
      <c r="B289" s="11" t="str">
        <f t="shared" si="6"/>
        <v/>
      </c>
    </row>
    <row r="290" spans="2:2" x14ac:dyDescent="0.25">
      <c r="B290" s="11" t="str">
        <f t="shared" si="6"/>
        <v/>
      </c>
    </row>
    <row r="291" spans="2:2" x14ac:dyDescent="0.25">
      <c r="B291" s="11" t="str">
        <f t="shared" si="6"/>
        <v/>
      </c>
    </row>
    <row r="292" spans="2:2" x14ac:dyDescent="0.25">
      <c r="B292" s="11" t="str">
        <f t="shared" si="6"/>
        <v/>
      </c>
    </row>
    <row r="293" spans="2:2" x14ac:dyDescent="0.25">
      <c r="B293" s="11" t="str">
        <f t="shared" si="6"/>
        <v/>
      </c>
    </row>
    <row r="294" spans="2:2" x14ac:dyDescent="0.25">
      <c r="B294" s="11" t="str">
        <f t="shared" si="6"/>
        <v/>
      </c>
    </row>
    <row r="295" spans="2:2" x14ac:dyDescent="0.25">
      <c r="B295" s="11" t="str">
        <f t="shared" si="6"/>
        <v/>
      </c>
    </row>
    <row r="296" spans="2:2" x14ac:dyDescent="0.25">
      <c r="B296" s="11" t="str">
        <f t="shared" si="6"/>
        <v/>
      </c>
    </row>
    <row r="297" spans="2:2" x14ac:dyDescent="0.25">
      <c r="B297" s="11" t="str">
        <f t="shared" si="6"/>
        <v/>
      </c>
    </row>
    <row r="298" spans="2:2" x14ac:dyDescent="0.25">
      <c r="B298" s="11" t="str">
        <f t="shared" si="6"/>
        <v/>
      </c>
    </row>
    <row r="299" spans="2:2" x14ac:dyDescent="0.25">
      <c r="B299" s="11" t="str">
        <f t="shared" si="6"/>
        <v/>
      </c>
    </row>
    <row r="300" spans="2:2" x14ac:dyDescent="0.25">
      <c r="B300" s="11" t="str">
        <f t="shared" si="6"/>
        <v/>
      </c>
    </row>
    <row r="301" spans="2:2" x14ac:dyDescent="0.25">
      <c r="B301" s="11" t="str">
        <f t="shared" si="6"/>
        <v/>
      </c>
    </row>
    <row r="302" spans="2:2" x14ac:dyDescent="0.25">
      <c r="B302" s="11" t="str">
        <f t="shared" si="6"/>
        <v/>
      </c>
    </row>
    <row r="303" spans="2:2" x14ac:dyDescent="0.25">
      <c r="B303" s="11" t="str">
        <f t="shared" si="6"/>
        <v/>
      </c>
    </row>
    <row r="304" spans="2:2" x14ac:dyDescent="0.25">
      <c r="B304" s="11" t="str">
        <f t="shared" si="6"/>
        <v/>
      </c>
    </row>
    <row r="305" spans="2:2" x14ac:dyDescent="0.25">
      <c r="B305" s="11" t="str">
        <f t="shared" si="6"/>
        <v/>
      </c>
    </row>
    <row r="306" spans="2:2" x14ac:dyDescent="0.25">
      <c r="B306" s="11" t="str">
        <f t="shared" ref="B306:B369" si="7">IFERROR(VLOOKUP(C306,Game_Styles,2),"")</f>
        <v/>
      </c>
    </row>
    <row r="307" spans="2:2" x14ac:dyDescent="0.25">
      <c r="B307" s="11" t="str">
        <f t="shared" si="7"/>
        <v/>
      </c>
    </row>
    <row r="308" spans="2:2" x14ac:dyDescent="0.25">
      <c r="B308" s="11" t="str">
        <f t="shared" si="7"/>
        <v/>
      </c>
    </row>
    <row r="309" spans="2:2" x14ac:dyDescent="0.25">
      <c r="B309" s="11" t="str">
        <f t="shared" si="7"/>
        <v/>
      </c>
    </row>
    <row r="310" spans="2:2" x14ac:dyDescent="0.25">
      <c r="B310" s="11" t="str">
        <f t="shared" si="7"/>
        <v/>
      </c>
    </row>
    <row r="311" spans="2:2" x14ac:dyDescent="0.25">
      <c r="B311" s="11" t="str">
        <f t="shared" si="7"/>
        <v/>
      </c>
    </row>
    <row r="312" spans="2:2" x14ac:dyDescent="0.25">
      <c r="B312" s="11" t="str">
        <f t="shared" si="7"/>
        <v/>
      </c>
    </row>
    <row r="313" spans="2:2" x14ac:dyDescent="0.25">
      <c r="B313" s="11" t="str">
        <f t="shared" si="7"/>
        <v/>
      </c>
    </row>
    <row r="314" spans="2:2" x14ac:dyDescent="0.25">
      <c r="B314" s="11" t="str">
        <f t="shared" si="7"/>
        <v/>
      </c>
    </row>
    <row r="315" spans="2:2" x14ac:dyDescent="0.25">
      <c r="B315" s="11" t="str">
        <f t="shared" si="7"/>
        <v/>
      </c>
    </row>
    <row r="316" spans="2:2" x14ac:dyDescent="0.25">
      <c r="B316" s="11" t="str">
        <f t="shared" si="7"/>
        <v/>
      </c>
    </row>
    <row r="317" spans="2:2" x14ac:dyDescent="0.25">
      <c r="B317" s="11" t="str">
        <f t="shared" si="7"/>
        <v/>
      </c>
    </row>
    <row r="318" spans="2:2" x14ac:dyDescent="0.25">
      <c r="B318" s="11" t="str">
        <f t="shared" si="7"/>
        <v/>
      </c>
    </row>
    <row r="319" spans="2:2" x14ac:dyDescent="0.25">
      <c r="B319" s="11" t="str">
        <f t="shared" si="7"/>
        <v/>
      </c>
    </row>
    <row r="320" spans="2:2" x14ac:dyDescent="0.25">
      <c r="B320" s="11" t="str">
        <f t="shared" si="7"/>
        <v/>
      </c>
    </row>
    <row r="321" spans="2:2" x14ac:dyDescent="0.25">
      <c r="B321" s="11" t="str">
        <f t="shared" si="7"/>
        <v/>
      </c>
    </row>
    <row r="322" spans="2:2" x14ac:dyDescent="0.25">
      <c r="B322" s="11" t="str">
        <f t="shared" si="7"/>
        <v/>
      </c>
    </row>
    <row r="323" spans="2:2" x14ac:dyDescent="0.25">
      <c r="B323" s="11" t="str">
        <f t="shared" si="7"/>
        <v/>
      </c>
    </row>
    <row r="324" spans="2:2" x14ac:dyDescent="0.25">
      <c r="B324" s="11" t="str">
        <f t="shared" si="7"/>
        <v/>
      </c>
    </row>
    <row r="325" spans="2:2" x14ac:dyDescent="0.25">
      <c r="B325" s="11" t="str">
        <f t="shared" si="7"/>
        <v/>
      </c>
    </row>
    <row r="326" spans="2:2" x14ac:dyDescent="0.25">
      <c r="B326" s="11" t="str">
        <f t="shared" si="7"/>
        <v/>
      </c>
    </row>
    <row r="327" spans="2:2" x14ac:dyDescent="0.25">
      <c r="B327" s="11" t="str">
        <f t="shared" si="7"/>
        <v/>
      </c>
    </row>
    <row r="328" spans="2:2" x14ac:dyDescent="0.25">
      <c r="B328" s="11" t="str">
        <f t="shared" si="7"/>
        <v/>
      </c>
    </row>
    <row r="329" spans="2:2" x14ac:dyDescent="0.25">
      <c r="B329" s="11" t="str">
        <f t="shared" si="7"/>
        <v/>
      </c>
    </row>
    <row r="330" spans="2:2" x14ac:dyDescent="0.25">
      <c r="B330" s="11" t="str">
        <f t="shared" si="7"/>
        <v/>
      </c>
    </row>
    <row r="331" spans="2:2" x14ac:dyDescent="0.25">
      <c r="B331" s="11" t="str">
        <f t="shared" si="7"/>
        <v/>
      </c>
    </row>
    <row r="332" spans="2:2" x14ac:dyDescent="0.25">
      <c r="B332" s="11" t="str">
        <f t="shared" si="7"/>
        <v/>
      </c>
    </row>
    <row r="333" spans="2:2" x14ac:dyDescent="0.25">
      <c r="B333" s="11" t="str">
        <f t="shared" si="7"/>
        <v/>
      </c>
    </row>
    <row r="334" spans="2:2" x14ac:dyDescent="0.25">
      <c r="B334" s="11" t="str">
        <f t="shared" si="7"/>
        <v/>
      </c>
    </row>
    <row r="335" spans="2:2" x14ac:dyDescent="0.25">
      <c r="B335" s="11" t="str">
        <f t="shared" si="7"/>
        <v/>
      </c>
    </row>
    <row r="336" spans="2:2" x14ac:dyDescent="0.25">
      <c r="B336" s="11" t="str">
        <f t="shared" si="7"/>
        <v/>
      </c>
    </row>
    <row r="337" spans="2:2" x14ac:dyDescent="0.25">
      <c r="B337" s="11" t="str">
        <f t="shared" si="7"/>
        <v/>
      </c>
    </row>
    <row r="338" spans="2:2" x14ac:dyDescent="0.25">
      <c r="B338" s="11" t="str">
        <f t="shared" si="7"/>
        <v/>
      </c>
    </row>
    <row r="339" spans="2:2" x14ac:dyDescent="0.25">
      <c r="B339" s="11" t="str">
        <f t="shared" si="7"/>
        <v/>
      </c>
    </row>
    <row r="340" spans="2:2" x14ac:dyDescent="0.25">
      <c r="B340" s="11" t="str">
        <f t="shared" si="7"/>
        <v/>
      </c>
    </row>
    <row r="341" spans="2:2" x14ac:dyDescent="0.25">
      <c r="B341" s="11" t="str">
        <f t="shared" si="7"/>
        <v/>
      </c>
    </row>
    <row r="342" spans="2:2" x14ac:dyDescent="0.25">
      <c r="B342" s="11" t="str">
        <f t="shared" si="7"/>
        <v/>
      </c>
    </row>
    <row r="343" spans="2:2" x14ac:dyDescent="0.25">
      <c r="B343" s="11" t="str">
        <f t="shared" si="7"/>
        <v/>
      </c>
    </row>
    <row r="344" spans="2:2" x14ac:dyDescent="0.25">
      <c r="B344" s="11" t="str">
        <f t="shared" si="7"/>
        <v/>
      </c>
    </row>
    <row r="345" spans="2:2" x14ac:dyDescent="0.25">
      <c r="B345" s="11" t="str">
        <f t="shared" si="7"/>
        <v/>
      </c>
    </row>
    <row r="346" spans="2:2" x14ac:dyDescent="0.25">
      <c r="B346" s="11" t="str">
        <f t="shared" si="7"/>
        <v/>
      </c>
    </row>
    <row r="347" spans="2:2" x14ac:dyDescent="0.25">
      <c r="B347" s="11" t="str">
        <f t="shared" si="7"/>
        <v/>
      </c>
    </row>
    <row r="348" spans="2:2" x14ac:dyDescent="0.25">
      <c r="B348" s="11" t="str">
        <f t="shared" si="7"/>
        <v/>
      </c>
    </row>
    <row r="349" spans="2:2" x14ac:dyDescent="0.25">
      <c r="B349" s="11" t="str">
        <f t="shared" si="7"/>
        <v/>
      </c>
    </row>
    <row r="350" spans="2:2" x14ac:dyDescent="0.25">
      <c r="B350" s="11" t="str">
        <f t="shared" si="7"/>
        <v/>
      </c>
    </row>
    <row r="351" spans="2:2" x14ac:dyDescent="0.25">
      <c r="B351" s="11" t="str">
        <f t="shared" si="7"/>
        <v/>
      </c>
    </row>
    <row r="352" spans="2:2" x14ac:dyDescent="0.25">
      <c r="B352" s="11" t="str">
        <f t="shared" si="7"/>
        <v/>
      </c>
    </row>
    <row r="353" spans="2:2" x14ac:dyDescent="0.25">
      <c r="B353" s="11" t="str">
        <f t="shared" si="7"/>
        <v/>
      </c>
    </row>
    <row r="354" spans="2:2" x14ac:dyDescent="0.25">
      <c r="B354" s="11" t="str">
        <f t="shared" si="7"/>
        <v/>
      </c>
    </row>
    <row r="355" spans="2:2" x14ac:dyDescent="0.25">
      <c r="B355" s="11" t="str">
        <f t="shared" si="7"/>
        <v/>
      </c>
    </row>
    <row r="356" spans="2:2" x14ac:dyDescent="0.25">
      <c r="B356" s="11" t="str">
        <f t="shared" si="7"/>
        <v/>
      </c>
    </row>
    <row r="357" spans="2:2" x14ac:dyDescent="0.25">
      <c r="B357" s="11" t="str">
        <f t="shared" si="7"/>
        <v/>
      </c>
    </row>
    <row r="358" spans="2:2" x14ac:dyDescent="0.25">
      <c r="B358" s="11" t="str">
        <f t="shared" si="7"/>
        <v/>
      </c>
    </row>
    <row r="359" spans="2:2" x14ac:dyDescent="0.25">
      <c r="B359" s="11" t="str">
        <f t="shared" si="7"/>
        <v/>
      </c>
    </row>
    <row r="360" spans="2:2" x14ac:dyDescent="0.25">
      <c r="B360" s="11" t="str">
        <f t="shared" si="7"/>
        <v/>
      </c>
    </row>
    <row r="361" spans="2:2" x14ac:dyDescent="0.25">
      <c r="B361" s="11" t="str">
        <f t="shared" si="7"/>
        <v/>
      </c>
    </row>
    <row r="362" spans="2:2" x14ac:dyDescent="0.25">
      <c r="B362" s="11" t="str">
        <f t="shared" si="7"/>
        <v/>
      </c>
    </row>
    <row r="363" spans="2:2" x14ac:dyDescent="0.25">
      <c r="B363" s="11" t="str">
        <f t="shared" si="7"/>
        <v/>
      </c>
    </row>
    <row r="364" spans="2:2" x14ac:dyDescent="0.25">
      <c r="B364" s="11" t="str">
        <f t="shared" si="7"/>
        <v/>
      </c>
    </row>
    <row r="365" spans="2:2" x14ac:dyDescent="0.25">
      <c r="B365" s="11" t="str">
        <f t="shared" si="7"/>
        <v/>
      </c>
    </row>
    <row r="366" spans="2:2" x14ac:dyDescent="0.25">
      <c r="B366" s="11" t="str">
        <f t="shared" si="7"/>
        <v/>
      </c>
    </row>
    <row r="367" spans="2:2" x14ac:dyDescent="0.25">
      <c r="B367" s="11" t="str">
        <f t="shared" si="7"/>
        <v/>
      </c>
    </row>
    <row r="368" spans="2:2" x14ac:dyDescent="0.25">
      <c r="B368" s="11" t="str">
        <f t="shared" si="7"/>
        <v/>
      </c>
    </row>
    <row r="369" spans="2:2" x14ac:dyDescent="0.25">
      <c r="B369" s="11" t="str">
        <f t="shared" si="7"/>
        <v/>
      </c>
    </row>
    <row r="370" spans="2:2" x14ac:dyDescent="0.25">
      <c r="B370" s="11" t="str">
        <f t="shared" ref="B370:B433" si="8">IFERROR(VLOOKUP(C370,Game_Styles,2),"")</f>
        <v/>
      </c>
    </row>
    <row r="371" spans="2:2" x14ac:dyDescent="0.25">
      <c r="B371" s="11" t="str">
        <f t="shared" si="8"/>
        <v/>
      </c>
    </row>
    <row r="372" spans="2:2" x14ac:dyDescent="0.25">
      <c r="B372" s="11" t="str">
        <f t="shared" si="8"/>
        <v/>
      </c>
    </row>
    <row r="373" spans="2:2" x14ac:dyDescent="0.25">
      <c r="B373" s="11" t="str">
        <f t="shared" si="8"/>
        <v/>
      </c>
    </row>
    <row r="374" spans="2:2" x14ac:dyDescent="0.25">
      <c r="B374" s="11" t="str">
        <f t="shared" si="8"/>
        <v/>
      </c>
    </row>
    <row r="375" spans="2:2" x14ac:dyDescent="0.25">
      <c r="B375" s="11" t="str">
        <f t="shared" si="8"/>
        <v/>
      </c>
    </row>
    <row r="376" spans="2:2" x14ac:dyDescent="0.25">
      <c r="B376" s="11" t="str">
        <f t="shared" si="8"/>
        <v/>
      </c>
    </row>
    <row r="377" spans="2:2" x14ac:dyDescent="0.25">
      <c r="B377" s="11" t="str">
        <f t="shared" si="8"/>
        <v/>
      </c>
    </row>
    <row r="378" spans="2:2" x14ac:dyDescent="0.25">
      <c r="B378" s="11" t="str">
        <f t="shared" si="8"/>
        <v/>
      </c>
    </row>
    <row r="379" spans="2:2" x14ac:dyDescent="0.25">
      <c r="B379" s="11" t="str">
        <f t="shared" si="8"/>
        <v/>
      </c>
    </row>
    <row r="380" spans="2:2" x14ac:dyDescent="0.25">
      <c r="B380" s="11" t="str">
        <f t="shared" si="8"/>
        <v/>
      </c>
    </row>
    <row r="381" spans="2:2" x14ac:dyDescent="0.25">
      <c r="B381" s="11" t="str">
        <f t="shared" si="8"/>
        <v/>
      </c>
    </row>
    <row r="382" spans="2:2" x14ac:dyDescent="0.25">
      <c r="B382" s="11" t="str">
        <f t="shared" si="8"/>
        <v/>
      </c>
    </row>
    <row r="383" spans="2:2" x14ac:dyDescent="0.25">
      <c r="B383" s="11" t="str">
        <f t="shared" si="8"/>
        <v/>
      </c>
    </row>
    <row r="384" spans="2:2" x14ac:dyDescent="0.25">
      <c r="B384" s="11" t="str">
        <f t="shared" si="8"/>
        <v/>
      </c>
    </row>
    <row r="385" spans="2:2" x14ac:dyDescent="0.25">
      <c r="B385" s="11" t="str">
        <f t="shared" si="8"/>
        <v/>
      </c>
    </row>
    <row r="386" spans="2:2" x14ac:dyDescent="0.25">
      <c r="B386" s="11" t="str">
        <f t="shared" si="8"/>
        <v/>
      </c>
    </row>
    <row r="387" spans="2:2" x14ac:dyDescent="0.25">
      <c r="B387" s="11" t="str">
        <f t="shared" si="8"/>
        <v/>
      </c>
    </row>
    <row r="388" spans="2:2" x14ac:dyDescent="0.25">
      <c r="B388" s="11" t="str">
        <f t="shared" si="8"/>
        <v/>
      </c>
    </row>
    <row r="389" spans="2:2" x14ac:dyDescent="0.25">
      <c r="B389" s="11" t="str">
        <f t="shared" si="8"/>
        <v/>
      </c>
    </row>
    <row r="390" spans="2:2" x14ac:dyDescent="0.25">
      <c r="B390" s="11" t="str">
        <f t="shared" si="8"/>
        <v/>
      </c>
    </row>
    <row r="391" spans="2:2" x14ac:dyDescent="0.25">
      <c r="B391" s="11" t="str">
        <f t="shared" si="8"/>
        <v/>
      </c>
    </row>
    <row r="392" spans="2:2" x14ac:dyDescent="0.25">
      <c r="B392" s="11" t="str">
        <f t="shared" si="8"/>
        <v/>
      </c>
    </row>
    <row r="393" spans="2:2" x14ac:dyDescent="0.25">
      <c r="B393" s="11" t="str">
        <f t="shared" si="8"/>
        <v/>
      </c>
    </row>
    <row r="394" spans="2:2" x14ac:dyDescent="0.25">
      <c r="B394" s="11" t="str">
        <f t="shared" si="8"/>
        <v/>
      </c>
    </row>
    <row r="395" spans="2:2" x14ac:dyDescent="0.25">
      <c r="B395" s="11" t="str">
        <f t="shared" si="8"/>
        <v/>
      </c>
    </row>
    <row r="396" spans="2:2" x14ac:dyDescent="0.25">
      <c r="B396" s="11" t="str">
        <f t="shared" si="8"/>
        <v/>
      </c>
    </row>
    <row r="397" spans="2:2" x14ac:dyDescent="0.25">
      <c r="B397" s="11" t="str">
        <f t="shared" si="8"/>
        <v/>
      </c>
    </row>
    <row r="398" spans="2:2" x14ac:dyDescent="0.25">
      <c r="B398" s="11" t="str">
        <f t="shared" si="8"/>
        <v/>
      </c>
    </row>
    <row r="399" spans="2:2" x14ac:dyDescent="0.25">
      <c r="B399" s="11" t="str">
        <f t="shared" si="8"/>
        <v/>
      </c>
    </row>
    <row r="400" spans="2:2" x14ac:dyDescent="0.25">
      <c r="B400" s="11" t="str">
        <f t="shared" si="8"/>
        <v/>
      </c>
    </row>
    <row r="401" spans="2:2" x14ac:dyDescent="0.25">
      <c r="B401" s="11" t="str">
        <f t="shared" si="8"/>
        <v/>
      </c>
    </row>
    <row r="402" spans="2:2" x14ac:dyDescent="0.25">
      <c r="B402" s="11" t="str">
        <f t="shared" si="8"/>
        <v/>
      </c>
    </row>
    <row r="403" spans="2:2" x14ac:dyDescent="0.25">
      <c r="B403" s="11" t="str">
        <f t="shared" si="8"/>
        <v/>
      </c>
    </row>
    <row r="404" spans="2:2" x14ac:dyDescent="0.25">
      <c r="B404" s="11" t="str">
        <f t="shared" si="8"/>
        <v/>
      </c>
    </row>
    <row r="405" spans="2:2" x14ac:dyDescent="0.25">
      <c r="B405" s="11" t="str">
        <f t="shared" si="8"/>
        <v/>
      </c>
    </row>
    <row r="406" spans="2:2" x14ac:dyDescent="0.25">
      <c r="B406" s="11" t="str">
        <f t="shared" si="8"/>
        <v/>
      </c>
    </row>
    <row r="407" spans="2:2" x14ac:dyDescent="0.25">
      <c r="B407" s="11" t="str">
        <f t="shared" si="8"/>
        <v/>
      </c>
    </row>
    <row r="408" spans="2:2" x14ac:dyDescent="0.25">
      <c r="B408" s="11" t="str">
        <f t="shared" si="8"/>
        <v/>
      </c>
    </row>
    <row r="409" spans="2:2" x14ac:dyDescent="0.25">
      <c r="B409" s="11" t="str">
        <f t="shared" si="8"/>
        <v/>
      </c>
    </row>
    <row r="410" spans="2:2" x14ac:dyDescent="0.25">
      <c r="B410" s="11" t="str">
        <f t="shared" si="8"/>
        <v/>
      </c>
    </row>
    <row r="411" spans="2:2" x14ac:dyDescent="0.25">
      <c r="B411" s="11" t="str">
        <f t="shared" si="8"/>
        <v/>
      </c>
    </row>
    <row r="412" spans="2:2" x14ac:dyDescent="0.25">
      <c r="B412" s="11" t="str">
        <f t="shared" si="8"/>
        <v/>
      </c>
    </row>
    <row r="413" spans="2:2" x14ac:dyDescent="0.25">
      <c r="B413" s="11" t="str">
        <f t="shared" si="8"/>
        <v/>
      </c>
    </row>
    <row r="414" spans="2:2" x14ac:dyDescent="0.25">
      <c r="B414" s="11" t="str">
        <f t="shared" si="8"/>
        <v/>
      </c>
    </row>
    <row r="415" spans="2:2" x14ac:dyDescent="0.25">
      <c r="B415" s="11" t="str">
        <f t="shared" si="8"/>
        <v/>
      </c>
    </row>
    <row r="416" spans="2:2" x14ac:dyDescent="0.25">
      <c r="B416" s="11" t="str">
        <f t="shared" si="8"/>
        <v/>
      </c>
    </row>
    <row r="417" spans="2:2" x14ac:dyDescent="0.25">
      <c r="B417" s="11" t="str">
        <f t="shared" si="8"/>
        <v/>
      </c>
    </row>
    <row r="418" spans="2:2" x14ac:dyDescent="0.25">
      <c r="B418" s="11" t="str">
        <f t="shared" si="8"/>
        <v/>
      </c>
    </row>
    <row r="419" spans="2:2" x14ac:dyDescent="0.25">
      <c r="B419" s="11" t="str">
        <f t="shared" si="8"/>
        <v/>
      </c>
    </row>
    <row r="420" spans="2:2" x14ac:dyDescent="0.25">
      <c r="B420" s="11" t="str">
        <f t="shared" si="8"/>
        <v/>
      </c>
    </row>
    <row r="421" spans="2:2" x14ac:dyDescent="0.25">
      <c r="B421" s="11" t="str">
        <f t="shared" si="8"/>
        <v/>
      </c>
    </row>
    <row r="422" spans="2:2" x14ac:dyDescent="0.25">
      <c r="B422" s="11" t="str">
        <f t="shared" si="8"/>
        <v/>
      </c>
    </row>
    <row r="423" spans="2:2" x14ac:dyDescent="0.25">
      <c r="B423" s="11" t="str">
        <f t="shared" si="8"/>
        <v/>
      </c>
    </row>
    <row r="424" spans="2:2" x14ac:dyDescent="0.25">
      <c r="B424" s="11" t="str">
        <f t="shared" si="8"/>
        <v/>
      </c>
    </row>
    <row r="425" spans="2:2" x14ac:dyDescent="0.25">
      <c r="B425" s="11" t="str">
        <f t="shared" si="8"/>
        <v/>
      </c>
    </row>
    <row r="426" spans="2:2" x14ac:dyDescent="0.25">
      <c r="B426" s="11" t="str">
        <f t="shared" si="8"/>
        <v/>
      </c>
    </row>
    <row r="427" spans="2:2" x14ac:dyDescent="0.25">
      <c r="B427" s="11" t="str">
        <f t="shared" si="8"/>
        <v/>
      </c>
    </row>
    <row r="428" spans="2:2" x14ac:dyDescent="0.25">
      <c r="B428" s="11" t="str">
        <f t="shared" si="8"/>
        <v/>
      </c>
    </row>
    <row r="429" spans="2:2" x14ac:dyDescent="0.25">
      <c r="B429" s="11" t="str">
        <f t="shared" si="8"/>
        <v/>
      </c>
    </row>
    <row r="430" spans="2:2" x14ac:dyDescent="0.25">
      <c r="B430" s="11" t="str">
        <f t="shared" si="8"/>
        <v/>
      </c>
    </row>
    <row r="431" spans="2:2" x14ac:dyDescent="0.25">
      <c r="B431" s="11" t="str">
        <f t="shared" si="8"/>
        <v/>
      </c>
    </row>
    <row r="432" spans="2:2" x14ac:dyDescent="0.25">
      <c r="B432" s="11" t="str">
        <f t="shared" si="8"/>
        <v/>
      </c>
    </row>
    <row r="433" spans="2:2" x14ac:dyDescent="0.25">
      <c r="B433" s="11" t="str">
        <f t="shared" si="8"/>
        <v/>
      </c>
    </row>
    <row r="434" spans="2:2" x14ac:dyDescent="0.25">
      <c r="B434" s="11" t="str">
        <f t="shared" ref="B434:B497" si="9">IFERROR(VLOOKUP(C434,Game_Styles,2),"")</f>
        <v/>
      </c>
    </row>
    <row r="435" spans="2:2" x14ac:dyDescent="0.25">
      <c r="B435" s="11" t="str">
        <f t="shared" si="9"/>
        <v/>
      </c>
    </row>
    <row r="436" spans="2:2" x14ac:dyDescent="0.25">
      <c r="B436" s="11" t="str">
        <f t="shared" si="9"/>
        <v/>
      </c>
    </row>
    <row r="437" spans="2:2" x14ac:dyDescent="0.25">
      <c r="B437" s="11" t="str">
        <f t="shared" si="9"/>
        <v/>
      </c>
    </row>
    <row r="438" spans="2:2" x14ac:dyDescent="0.25">
      <c r="B438" s="11" t="str">
        <f t="shared" si="9"/>
        <v/>
      </c>
    </row>
    <row r="439" spans="2:2" x14ac:dyDescent="0.25">
      <c r="B439" s="11" t="str">
        <f t="shared" si="9"/>
        <v/>
      </c>
    </row>
    <row r="440" spans="2:2" x14ac:dyDescent="0.25">
      <c r="B440" s="11" t="str">
        <f t="shared" si="9"/>
        <v/>
      </c>
    </row>
    <row r="441" spans="2:2" x14ac:dyDescent="0.25">
      <c r="B441" s="11" t="str">
        <f t="shared" si="9"/>
        <v/>
      </c>
    </row>
    <row r="442" spans="2:2" x14ac:dyDescent="0.25">
      <c r="B442" s="11" t="str">
        <f t="shared" si="9"/>
        <v/>
      </c>
    </row>
    <row r="443" spans="2:2" x14ac:dyDescent="0.25">
      <c r="B443" s="11" t="str">
        <f t="shared" si="9"/>
        <v/>
      </c>
    </row>
    <row r="444" spans="2:2" x14ac:dyDescent="0.25">
      <c r="B444" s="11" t="str">
        <f t="shared" si="9"/>
        <v/>
      </c>
    </row>
    <row r="445" spans="2:2" x14ac:dyDescent="0.25">
      <c r="B445" s="11" t="str">
        <f t="shared" si="9"/>
        <v/>
      </c>
    </row>
    <row r="446" spans="2:2" x14ac:dyDescent="0.25">
      <c r="B446" s="11" t="str">
        <f t="shared" si="9"/>
        <v/>
      </c>
    </row>
    <row r="447" spans="2:2" x14ac:dyDescent="0.25">
      <c r="B447" s="11" t="str">
        <f t="shared" si="9"/>
        <v/>
      </c>
    </row>
    <row r="448" spans="2:2" x14ac:dyDescent="0.25">
      <c r="B448" s="11" t="str">
        <f t="shared" si="9"/>
        <v/>
      </c>
    </row>
    <row r="449" spans="2:2" x14ac:dyDescent="0.25">
      <c r="B449" s="11" t="str">
        <f t="shared" si="9"/>
        <v/>
      </c>
    </row>
    <row r="450" spans="2:2" x14ac:dyDescent="0.25">
      <c r="B450" s="11" t="str">
        <f t="shared" si="9"/>
        <v/>
      </c>
    </row>
    <row r="451" spans="2:2" x14ac:dyDescent="0.25">
      <c r="B451" s="11" t="str">
        <f t="shared" si="9"/>
        <v/>
      </c>
    </row>
    <row r="452" spans="2:2" x14ac:dyDescent="0.25">
      <c r="B452" s="11" t="str">
        <f t="shared" si="9"/>
        <v/>
      </c>
    </row>
    <row r="453" spans="2:2" x14ac:dyDescent="0.25">
      <c r="B453" s="11" t="str">
        <f t="shared" si="9"/>
        <v/>
      </c>
    </row>
    <row r="454" spans="2:2" x14ac:dyDescent="0.25">
      <c r="B454" s="11" t="str">
        <f t="shared" si="9"/>
        <v/>
      </c>
    </row>
    <row r="455" spans="2:2" x14ac:dyDescent="0.25">
      <c r="B455" s="11" t="str">
        <f t="shared" si="9"/>
        <v/>
      </c>
    </row>
    <row r="456" spans="2:2" x14ac:dyDescent="0.25">
      <c r="B456" s="11" t="str">
        <f t="shared" si="9"/>
        <v/>
      </c>
    </row>
    <row r="457" spans="2:2" x14ac:dyDescent="0.25">
      <c r="B457" s="11" t="str">
        <f t="shared" si="9"/>
        <v/>
      </c>
    </row>
    <row r="458" spans="2:2" x14ac:dyDescent="0.25">
      <c r="B458" s="11" t="str">
        <f t="shared" si="9"/>
        <v/>
      </c>
    </row>
    <row r="459" spans="2:2" x14ac:dyDescent="0.25">
      <c r="B459" s="11" t="str">
        <f t="shared" si="9"/>
        <v/>
      </c>
    </row>
    <row r="460" spans="2:2" x14ac:dyDescent="0.25">
      <c r="B460" s="11" t="str">
        <f t="shared" si="9"/>
        <v/>
      </c>
    </row>
    <row r="461" spans="2:2" x14ac:dyDescent="0.25">
      <c r="B461" s="11" t="str">
        <f t="shared" si="9"/>
        <v/>
      </c>
    </row>
    <row r="462" spans="2:2" x14ac:dyDescent="0.25">
      <c r="B462" s="11" t="str">
        <f t="shared" si="9"/>
        <v/>
      </c>
    </row>
    <row r="463" spans="2:2" x14ac:dyDescent="0.25">
      <c r="B463" s="11" t="str">
        <f t="shared" si="9"/>
        <v/>
      </c>
    </row>
    <row r="464" spans="2:2" x14ac:dyDescent="0.25">
      <c r="B464" s="11" t="str">
        <f t="shared" si="9"/>
        <v/>
      </c>
    </row>
    <row r="465" spans="2:2" x14ac:dyDescent="0.25">
      <c r="B465" s="11" t="str">
        <f t="shared" si="9"/>
        <v/>
      </c>
    </row>
    <row r="466" spans="2:2" x14ac:dyDescent="0.25">
      <c r="B466" s="11" t="str">
        <f t="shared" si="9"/>
        <v/>
      </c>
    </row>
    <row r="467" spans="2:2" x14ac:dyDescent="0.25">
      <c r="B467" s="11" t="str">
        <f t="shared" si="9"/>
        <v/>
      </c>
    </row>
    <row r="468" spans="2:2" x14ac:dyDescent="0.25">
      <c r="B468" s="11" t="str">
        <f t="shared" si="9"/>
        <v/>
      </c>
    </row>
    <row r="469" spans="2:2" x14ac:dyDescent="0.25">
      <c r="B469" s="11" t="str">
        <f t="shared" si="9"/>
        <v/>
      </c>
    </row>
    <row r="470" spans="2:2" x14ac:dyDescent="0.25">
      <c r="B470" s="11" t="str">
        <f t="shared" si="9"/>
        <v/>
      </c>
    </row>
    <row r="471" spans="2:2" x14ac:dyDescent="0.25">
      <c r="B471" s="11" t="str">
        <f t="shared" si="9"/>
        <v/>
      </c>
    </row>
    <row r="472" spans="2:2" x14ac:dyDescent="0.25">
      <c r="B472" s="11" t="str">
        <f t="shared" si="9"/>
        <v/>
      </c>
    </row>
    <row r="473" spans="2:2" x14ac:dyDescent="0.25">
      <c r="B473" s="11" t="str">
        <f t="shared" si="9"/>
        <v/>
      </c>
    </row>
    <row r="474" spans="2:2" x14ac:dyDescent="0.25">
      <c r="B474" s="11" t="str">
        <f t="shared" si="9"/>
        <v/>
      </c>
    </row>
    <row r="475" spans="2:2" x14ac:dyDescent="0.25">
      <c r="B475" s="11" t="str">
        <f t="shared" si="9"/>
        <v/>
      </c>
    </row>
    <row r="476" spans="2:2" x14ac:dyDescent="0.25">
      <c r="B476" s="11" t="str">
        <f t="shared" si="9"/>
        <v/>
      </c>
    </row>
    <row r="477" spans="2:2" x14ac:dyDescent="0.25">
      <c r="B477" s="11" t="str">
        <f t="shared" si="9"/>
        <v/>
      </c>
    </row>
    <row r="478" spans="2:2" x14ac:dyDescent="0.25">
      <c r="B478" s="11" t="str">
        <f t="shared" si="9"/>
        <v/>
      </c>
    </row>
    <row r="479" spans="2:2" x14ac:dyDescent="0.25">
      <c r="B479" s="11" t="str">
        <f t="shared" si="9"/>
        <v/>
      </c>
    </row>
    <row r="480" spans="2:2" x14ac:dyDescent="0.25">
      <c r="B480" s="11" t="str">
        <f t="shared" si="9"/>
        <v/>
      </c>
    </row>
    <row r="481" spans="2:2" x14ac:dyDescent="0.25">
      <c r="B481" s="11" t="str">
        <f t="shared" si="9"/>
        <v/>
      </c>
    </row>
    <row r="482" spans="2:2" x14ac:dyDescent="0.25">
      <c r="B482" s="11" t="str">
        <f t="shared" si="9"/>
        <v/>
      </c>
    </row>
    <row r="483" spans="2:2" x14ac:dyDescent="0.25">
      <c r="B483" s="11" t="str">
        <f t="shared" si="9"/>
        <v/>
      </c>
    </row>
    <row r="484" spans="2:2" x14ac:dyDescent="0.25">
      <c r="B484" s="11" t="str">
        <f t="shared" si="9"/>
        <v/>
      </c>
    </row>
    <row r="485" spans="2:2" x14ac:dyDescent="0.25">
      <c r="B485" s="11" t="str">
        <f t="shared" si="9"/>
        <v/>
      </c>
    </row>
    <row r="486" spans="2:2" x14ac:dyDescent="0.25">
      <c r="B486" s="11" t="str">
        <f t="shared" si="9"/>
        <v/>
      </c>
    </row>
    <row r="487" spans="2:2" x14ac:dyDescent="0.25">
      <c r="B487" s="11" t="str">
        <f t="shared" si="9"/>
        <v/>
      </c>
    </row>
    <row r="488" spans="2:2" x14ac:dyDescent="0.25">
      <c r="B488" s="11" t="str">
        <f t="shared" si="9"/>
        <v/>
      </c>
    </row>
    <row r="489" spans="2:2" x14ac:dyDescent="0.25">
      <c r="B489" s="11" t="str">
        <f t="shared" si="9"/>
        <v/>
      </c>
    </row>
    <row r="490" spans="2:2" x14ac:dyDescent="0.25">
      <c r="B490" s="11" t="str">
        <f t="shared" si="9"/>
        <v/>
      </c>
    </row>
    <row r="491" spans="2:2" x14ac:dyDescent="0.25">
      <c r="B491" s="11" t="str">
        <f t="shared" si="9"/>
        <v/>
      </c>
    </row>
    <row r="492" spans="2:2" x14ac:dyDescent="0.25">
      <c r="B492" s="11" t="str">
        <f t="shared" si="9"/>
        <v/>
      </c>
    </row>
    <row r="493" spans="2:2" x14ac:dyDescent="0.25">
      <c r="B493" s="11" t="str">
        <f t="shared" si="9"/>
        <v/>
      </c>
    </row>
    <row r="494" spans="2:2" x14ac:dyDescent="0.25">
      <c r="B494" s="11" t="str">
        <f t="shared" si="9"/>
        <v/>
      </c>
    </row>
    <row r="495" spans="2:2" x14ac:dyDescent="0.25">
      <c r="B495" s="11" t="str">
        <f t="shared" si="9"/>
        <v/>
      </c>
    </row>
    <row r="496" spans="2:2" x14ac:dyDescent="0.25">
      <c r="B496" s="11" t="str">
        <f t="shared" si="9"/>
        <v/>
      </c>
    </row>
    <row r="497" spans="2:2" x14ac:dyDescent="0.25">
      <c r="B497" s="11" t="str">
        <f t="shared" si="9"/>
        <v/>
      </c>
    </row>
    <row r="498" spans="2:2" x14ac:dyDescent="0.25">
      <c r="B498" s="11" t="str">
        <f t="shared" ref="B498:B561" si="10">IFERROR(VLOOKUP(C498,Game_Styles,2),"")</f>
        <v/>
      </c>
    </row>
    <row r="499" spans="2:2" x14ac:dyDescent="0.25">
      <c r="B499" s="11" t="str">
        <f t="shared" si="10"/>
        <v/>
      </c>
    </row>
    <row r="500" spans="2:2" x14ac:dyDescent="0.25">
      <c r="B500" s="11" t="str">
        <f t="shared" si="10"/>
        <v/>
      </c>
    </row>
    <row r="501" spans="2:2" x14ac:dyDescent="0.25">
      <c r="B501" s="11" t="str">
        <f t="shared" si="10"/>
        <v/>
      </c>
    </row>
    <row r="502" spans="2:2" x14ac:dyDescent="0.25">
      <c r="B502" s="11" t="str">
        <f t="shared" si="10"/>
        <v/>
      </c>
    </row>
    <row r="503" spans="2:2" x14ac:dyDescent="0.25">
      <c r="B503" s="11" t="str">
        <f t="shared" si="10"/>
        <v/>
      </c>
    </row>
    <row r="504" spans="2:2" x14ac:dyDescent="0.25">
      <c r="B504" s="11" t="str">
        <f t="shared" si="10"/>
        <v/>
      </c>
    </row>
    <row r="505" spans="2:2" x14ac:dyDescent="0.25">
      <c r="B505" s="11" t="str">
        <f t="shared" si="10"/>
        <v/>
      </c>
    </row>
    <row r="506" spans="2:2" x14ac:dyDescent="0.25">
      <c r="B506" s="11" t="str">
        <f t="shared" si="10"/>
        <v/>
      </c>
    </row>
    <row r="507" spans="2:2" x14ac:dyDescent="0.25">
      <c r="B507" s="11" t="str">
        <f t="shared" si="10"/>
        <v/>
      </c>
    </row>
    <row r="508" spans="2:2" x14ac:dyDescent="0.25">
      <c r="B508" s="11" t="str">
        <f t="shared" si="10"/>
        <v/>
      </c>
    </row>
    <row r="509" spans="2:2" x14ac:dyDescent="0.25">
      <c r="B509" s="11" t="str">
        <f t="shared" si="10"/>
        <v/>
      </c>
    </row>
    <row r="510" spans="2:2" x14ac:dyDescent="0.25">
      <c r="B510" s="11" t="str">
        <f t="shared" si="10"/>
        <v/>
      </c>
    </row>
    <row r="511" spans="2:2" x14ac:dyDescent="0.25">
      <c r="B511" s="11" t="str">
        <f t="shared" si="10"/>
        <v/>
      </c>
    </row>
    <row r="512" spans="2:2" x14ac:dyDescent="0.25">
      <c r="B512" s="11" t="str">
        <f t="shared" si="10"/>
        <v/>
      </c>
    </row>
    <row r="513" spans="2:2" x14ac:dyDescent="0.25">
      <c r="B513" s="11" t="str">
        <f t="shared" si="10"/>
        <v/>
      </c>
    </row>
    <row r="514" spans="2:2" x14ac:dyDescent="0.25">
      <c r="B514" s="11" t="str">
        <f t="shared" si="10"/>
        <v/>
      </c>
    </row>
    <row r="515" spans="2:2" x14ac:dyDescent="0.25">
      <c r="B515" s="11" t="str">
        <f t="shared" si="10"/>
        <v/>
      </c>
    </row>
    <row r="516" spans="2:2" x14ac:dyDescent="0.25">
      <c r="B516" s="11" t="str">
        <f t="shared" si="10"/>
        <v/>
      </c>
    </row>
    <row r="517" spans="2:2" x14ac:dyDescent="0.25">
      <c r="B517" s="11" t="str">
        <f t="shared" si="10"/>
        <v/>
      </c>
    </row>
    <row r="518" spans="2:2" x14ac:dyDescent="0.25">
      <c r="B518" s="11" t="str">
        <f t="shared" si="10"/>
        <v/>
      </c>
    </row>
    <row r="519" spans="2:2" x14ac:dyDescent="0.25">
      <c r="B519" s="11" t="str">
        <f t="shared" si="10"/>
        <v/>
      </c>
    </row>
    <row r="520" spans="2:2" x14ac:dyDescent="0.25">
      <c r="B520" s="11" t="str">
        <f t="shared" si="10"/>
        <v/>
      </c>
    </row>
    <row r="521" spans="2:2" x14ac:dyDescent="0.25">
      <c r="B521" s="11" t="str">
        <f t="shared" si="10"/>
        <v/>
      </c>
    </row>
    <row r="522" spans="2:2" x14ac:dyDescent="0.25">
      <c r="B522" s="11" t="str">
        <f t="shared" si="10"/>
        <v/>
      </c>
    </row>
    <row r="523" spans="2:2" x14ac:dyDescent="0.25">
      <c r="B523" s="11" t="str">
        <f t="shared" si="10"/>
        <v/>
      </c>
    </row>
    <row r="524" spans="2:2" x14ac:dyDescent="0.25">
      <c r="B524" s="11" t="str">
        <f t="shared" si="10"/>
        <v/>
      </c>
    </row>
    <row r="525" spans="2:2" x14ac:dyDescent="0.25">
      <c r="B525" s="11" t="str">
        <f t="shared" si="10"/>
        <v/>
      </c>
    </row>
    <row r="526" spans="2:2" x14ac:dyDescent="0.25">
      <c r="B526" s="11" t="str">
        <f t="shared" si="10"/>
        <v/>
      </c>
    </row>
    <row r="527" spans="2:2" x14ac:dyDescent="0.25">
      <c r="B527" s="11" t="str">
        <f t="shared" si="10"/>
        <v/>
      </c>
    </row>
    <row r="528" spans="2:2" x14ac:dyDescent="0.25">
      <c r="B528" s="11" t="str">
        <f t="shared" si="10"/>
        <v/>
      </c>
    </row>
    <row r="529" spans="2:2" x14ac:dyDescent="0.25">
      <c r="B529" s="11" t="str">
        <f t="shared" si="10"/>
        <v/>
      </c>
    </row>
    <row r="530" spans="2:2" x14ac:dyDescent="0.25">
      <c r="B530" s="11" t="str">
        <f t="shared" si="10"/>
        <v/>
      </c>
    </row>
    <row r="531" spans="2:2" x14ac:dyDescent="0.25">
      <c r="B531" s="11" t="str">
        <f t="shared" si="10"/>
        <v/>
      </c>
    </row>
    <row r="532" spans="2:2" x14ac:dyDescent="0.25">
      <c r="B532" s="11" t="str">
        <f t="shared" si="10"/>
        <v/>
      </c>
    </row>
    <row r="533" spans="2:2" x14ac:dyDescent="0.25">
      <c r="B533" s="11" t="str">
        <f t="shared" si="10"/>
        <v/>
      </c>
    </row>
    <row r="534" spans="2:2" x14ac:dyDescent="0.25">
      <c r="B534" s="11" t="str">
        <f t="shared" si="10"/>
        <v/>
      </c>
    </row>
    <row r="535" spans="2:2" x14ac:dyDescent="0.25">
      <c r="B535" s="11" t="str">
        <f t="shared" si="10"/>
        <v/>
      </c>
    </row>
    <row r="536" spans="2:2" x14ac:dyDescent="0.25">
      <c r="B536" s="11" t="str">
        <f t="shared" si="10"/>
        <v/>
      </c>
    </row>
    <row r="537" spans="2:2" x14ac:dyDescent="0.25">
      <c r="B537" s="11" t="str">
        <f t="shared" si="10"/>
        <v/>
      </c>
    </row>
    <row r="538" spans="2:2" x14ac:dyDescent="0.25">
      <c r="B538" s="11" t="str">
        <f t="shared" si="10"/>
        <v/>
      </c>
    </row>
    <row r="539" spans="2:2" x14ac:dyDescent="0.25">
      <c r="B539" s="11" t="str">
        <f t="shared" si="10"/>
        <v/>
      </c>
    </row>
    <row r="540" spans="2:2" x14ac:dyDescent="0.25">
      <c r="B540" s="11" t="str">
        <f t="shared" si="10"/>
        <v/>
      </c>
    </row>
    <row r="541" spans="2:2" x14ac:dyDescent="0.25">
      <c r="B541" s="11" t="str">
        <f t="shared" si="10"/>
        <v/>
      </c>
    </row>
    <row r="542" spans="2:2" x14ac:dyDescent="0.25">
      <c r="B542" s="11" t="str">
        <f t="shared" si="10"/>
        <v/>
      </c>
    </row>
    <row r="543" spans="2:2" x14ac:dyDescent="0.25">
      <c r="B543" s="11" t="str">
        <f t="shared" si="10"/>
        <v/>
      </c>
    </row>
    <row r="544" spans="2:2" x14ac:dyDescent="0.25">
      <c r="B544" s="11" t="str">
        <f t="shared" si="10"/>
        <v/>
      </c>
    </row>
    <row r="545" spans="2:2" x14ac:dyDescent="0.25">
      <c r="B545" s="11" t="str">
        <f t="shared" si="10"/>
        <v/>
      </c>
    </row>
    <row r="546" spans="2:2" x14ac:dyDescent="0.25">
      <c r="B546" s="11" t="str">
        <f t="shared" si="10"/>
        <v/>
      </c>
    </row>
    <row r="547" spans="2:2" x14ac:dyDescent="0.25">
      <c r="B547" s="11" t="str">
        <f t="shared" si="10"/>
        <v/>
      </c>
    </row>
    <row r="548" spans="2:2" x14ac:dyDescent="0.25">
      <c r="B548" s="11" t="str">
        <f t="shared" si="10"/>
        <v/>
      </c>
    </row>
    <row r="549" spans="2:2" x14ac:dyDescent="0.25">
      <c r="B549" s="11" t="str">
        <f t="shared" si="10"/>
        <v/>
      </c>
    </row>
    <row r="550" spans="2:2" x14ac:dyDescent="0.25">
      <c r="B550" s="11" t="str">
        <f t="shared" si="10"/>
        <v/>
      </c>
    </row>
    <row r="551" spans="2:2" x14ac:dyDescent="0.25">
      <c r="B551" s="11" t="str">
        <f t="shared" si="10"/>
        <v/>
      </c>
    </row>
    <row r="552" spans="2:2" x14ac:dyDescent="0.25">
      <c r="B552" s="11" t="str">
        <f t="shared" si="10"/>
        <v/>
      </c>
    </row>
    <row r="553" spans="2:2" x14ac:dyDescent="0.25">
      <c r="B553" s="11" t="str">
        <f t="shared" si="10"/>
        <v/>
      </c>
    </row>
    <row r="554" spans="2:2" x14ac:dyDescent="0.25">
      <c r="B554" s="11" t="str">
        <f t="shared" si="10"/>
        <v/>
      </c>
    </row>
    <row r="555" spans="2:2" x14ac:dyDescent="0.25">
      <c r="B555" s="11" t="str">
        <f t="shared" si="10"/>
        <v/>
      </c>
    </row>
    <row r="556" spans="2:2" x14ac:dyDescent="0.25">
      <c r="B556" s="11" t="str">
        <f t="shared" si="10"/>
        <v/>
      </c>
    </row>
    <row r="557" spans="2:2" x14ac:dyDescent="0.25">
      <c r="B557" s="11" t="str">
        <f t="shared" si="10"/>
        <v/>
      </c>
    </row>
    <row r="558" spans="2:2" x14ac:dyDescent="0.25">
      <c r="B558" s="11" t="str">
        <f t="shared" si="10"/>
        <v/>
      </c>
    </row>
    <row r="559" spans="2:2" x14ac:dyDescent="0.25">
      <c r="B559" s="11" t="str">
        <f t="shared" si="10"/>
        <v/>
      </c>
    </row>
    <row r="560" spans="2:2" x14ac:dyDescent="0.25">
      <c r="B560" s="11" t="str">
        <f t="shared" si="10"/>
        <v/>
      </c>
    </row>
    <row r="561" spans="2:2" x14ac:dyDescent="0.25">
      <c r="B561" s="11" t="str">
        <f t="shared" si="10"/>
        <v/>
      </c>
    </row>
    <row r="562" spans="2:2" x14ac:dyDescent="0.25">
      <c r="B562" s="11" t="str">
        <f t="shared" ref="B562:B625" si="11">IFERROR(VLOOKUP(C562,Game_Styles,2),"")</f>
        <v/>
      </c>
    </row>
    <row r="563" spans="2:2" x14ac:dyDescent="0.25">
      <c r="B563" s="11" t="str">
        <f t="shared" si="11"/>
        <v/>
      </c>
    </row>
    <row r="564" spans="2:2" x14ac:dyDescent="0.25">
      <c r="B564" s="11" t="str">
        <f t="shared" si="11"/>
        <v/>
      </c>
    </row>
    <row r="565" spans="2:2" x14ac:dyDescent="0.25">
      <c r="B565" s="11" t="str">
        <f t="shared" si="11"/>
        <v/>
      </c>
    </row>
    <row r="566" spans="2:2" x14ac:dyDescent="0.25">
      <c r="B566" s="11" t="str">
        <f t="shared" si="11"/>
        <v/>
      </c>
    </row>
    <row r="567" spans="2:2" x14ac:dyDescent="0.25">
      <c r="B567" s="11" t="str">
        <f t="shared" si="11"/>
        <v/>
      </c>
    </row>
    <row r="568" spans="2:2" x14ac:dyDescent="0.25">
      <c r="B568" s="11" t="str">
        <f t="shared" si="11"/>
        <v/>
      </c>
    </row>
    <row r="569" spans="2:2" x14ac:dyDescent="0.25">
      <c r="B569" s="11" t="str">
        <f t="shared" si="11"/>
        <v/>
      </c>
    </row>
    <row r="570" spans="2:2" x14ac:dyDescent="0.25">
      <c r="B570" s="11" t="str">
        <f t="shared" si="11"/>
        <v/>
      </c>
    </row>
    <row r="571" spans="2:2" x14ac:dyDescent="0.25">
      <c r="B571" s="11" t="str">
        <f t="shared" si="11"/>
        <v/>
      </c>
    </row>
    <row r="572" spans="2:2" x14ac:dyDescent="0.25">
      <c r="B572" s="11" t="str">
        <f t="shared" si="11"/>
        <v/>
      </c>
    </row>
    <row r="573" spans="2:2" x14ac:dyDescent="0.25">
      <c r="B573" s="11" t="str">
        <f t="shared" si="11"/>
        <v/>
      </c>
    </row>
    <row r="574" spans="2:2" x14ac:dyDescent="0.25">
      <c r="B574" s="11" t="str">
        <f t="shared" si="11"/>
        <v/>
      </c>
    </row>
    <row r="575" spans="2:2" x14ac:dyDescent="0.25">
      <c r="B575" s="11" t="str">
        <f t="shared" si="11"/>
        <v/>
      </c>
    </row>
    <row r="576" spans="2:2" x14ac:dyDescent="0.25">
      <c r="B576" s="11" t="str">
        <f t="shared" si="11"/>
        <v/>
      </c>
    </row>
    <row r="577" spans="2:2" x14ac:dyDescent="0.25">
      <c r="B577" s="11" t="str">
        <f t="shared" si="11"/>
        <v/>
      </c>
    </row>
    <row r="578" spans="2:2" x14ac:dyDescent="0.25">
      <c r="B578" s="11" t="str">
        <f t="shared" si="11"/>
        <v/>
      </c>
    </row>
    <row r="579" spans="2:2" x14ac:dyDescent="0.25">
      <c r="B579" s="11" t="str">
        <f t="shared" si="11"/>
        <v/>
      </c>
    </row>
    <row r="580" spans="2:2" x14ac:dyDescent="0.25">
      <c r="B580" s="11" t="str">
        <f t="shared" si="11"/>
        <v/>
      </c>
    </row>
    <row r="581" spans="2:2" x14ac:dyDescent="0.25">
      <c r="B581" s="11" t="str">
        <f t="shared" si="11"/>
        <v/>
      </c>
    </row>
    <row r="582" spans="2:2" x14ac:dyDescent="0.25">
      <c r="B582" s="11" t="str">
        <f t="shared" si="11"/>
        <v/>
      </c>
    </row>
    <row r="583" spans="2:2" x14ac:dyDescent="0.25">
      <c r="B583" s="11" t="str">
        <f t="shared" si="11"/>
        <v/>
      </c>
    </row>
    <row r="584" spans="2:2" x14ac:dyDescent="0.25">
      <c r="B584" s="11" t="str">
        <f t="shared" si="11"/>
        <v/>
      </c>
    </row>
    <row r="585" spans="2:2" x14ac:dyDescent="0.25">
      <c r="B585" s="11" t="str">
        <f t="shared" si="11"/>
        <v/>
      </c>
    </row>
    <row r="586" spans="2:2" x14ac:dyDescent="0.25">
      <c r="B586" s="11" t="str">
        <f t="shared" si="11"/>
        <v/>
      </c>
    </row>
    <row r="587" spans="2:2" x14ac:dyDescent="0.25">
      <c r="B587" s="11" t="str">
        <f t="shared" si="11"/>
        <v/>
      </c>
    </row>
    <row r="588" spans="2:2" x14ac:dyDescent="0.25">
      <c r="B588" s="11" t="str">
        <f t="shared" si="11"/>
        <v/>
      </c>
    </row>
    <row r="589" spans="2:2" x14ac:dyDescent="0.25">
      <c r="B589" s="11" t="str">
        <f t="shared" si="11"/>
        <v/>
      </c>
    </row>
    <row r="590" spans="2:2" x14ac:dyDescent="0.25">
      <c r="B590" s="11" t="str">
        <f t="shared" si="11"/>
        <v/>
      </c>
    </row>
    <row r="591" spans="2:2" x14ac:dyDescent="0.25">
      <c r="B591" s="11" t="str">
        <f t="shared" si="11"/>
        <v/>
      </c>
    </row>
    <row r="592" spans="2:2" x14ac:dyDescent="0.25">
      <c r="B592" s="11" t="str">
        <f t="shared" si="11"/>
        <v/>
      </c>
    </row>
    <row r="593" spans="2:2" x14ac:dyDescent="0.25">
      <c r="B593" s="11" t="str">
        <f t="shared" si="11"/>
        <v/>
      </c>
    </row>
    <row r="594" spans="2:2" x14ac:dyDescent="0.25">
      <c r="B594" s="11" t="str">
        <f t="shared" si="11"/>
        <v/>
      </c>
    </row>
    <row r="595" spans="2:2" x14ac:dyDescent="0.25">
      <c r="B595" s="11" t="str">
        <f t="shared" si="11"/>
        <v/>
      </c>
    </row>
    <row r="596" spans="2:2" x14ac:dyDescent="0.25">
      <c r="B596" s="11" t="str">
        <f t="shared" si="11"/>
        <v/>
      </c>
    </row>
    <row r="597" spans="2:2" x14ac:dyDescent="0.25">
      <c r="B597" s="11" t="str">
        <f t="shared" si="11"/>
        <v/>
      </c>
    </row>
    <row r="598" spans="2:2" x14ac:dyDescent="0.25">
      <c r="B598" s="11" t="str">
        <f t="shared" si="11"/>
        <v/>
      </c>
    </row>
    <row r="599" spans="2:2" x14ac:dyDescent="0.25">
      <c r="B599" s="11" t="str">
        <f t="shared" si="11"/>
        <v/>
      </c>
    </row>
    <row r="600" spans="2:2" x14ac:dyDescent="0.25">
      <c r="B600" s="11" t="str">
        <f t="shared" si="11"/>
        <v/>
      </c>
    </row>
    <row r="601" spans="2:2" x14ac:dyDescent="0.25">
      <c r="B601" s="11" t="str">
        <f t="shared" si="11"/>
        <v/>
      </c>
    </row>
    <row r="602" spans="2:2" x14ac:dyDescent="0.25">
      <c r="B602" s="11" t="str">
        <f t="shared" si="11"/>
        <v/>
      </c>
    </row>
    <row r="603" spans="2:2" x14ac:dyDescent="0.25">
      <c r="B603" s="11" t="str">
        <f t="shared" si="11"/>
        <v/>
      </c>
    </row>
    <row r="604" spans="2:2" x14ac:dyDescent="0.25">
      <c r="B604" s="11" t="str">
        <f t="shared" si="11"/>
        <v/>
      </c>
    </row>
    <row r="605" spans="2:2" x14ac:dyDescent="0.25">
      <c r="B605" s="11" t="str">
        <f t="shared" si="11"/>
        <v/>
      </c>
    </row>
    <row r="606" spans="2:2" x14ac:dyDescent="0.25">
      <c r="B606" s="11" t="str">
        <f t="shared" si="11"/>
        <v/>
      </c>
    </row>
    <row r="607" spans="2:2" x14ac:dyDescent="0.25">
      <c r="B607" s="11" t="str">
        <f t="shared" si="11"/>
        <v/>
      </c>
    </row>
    <row r="608" spans="2:2" x14ac:dyDescent="0.25">
      <c r="B608" s="11" t="str">
        <f t="shared" si="11"/>
        <v/>
      </c>
    </row>
    <row r="609" spans="2:2" x14ac:dyDescent="0.25">
      <c r="B609" s="11" t="str">
        <f t="shared" si="11"/>
        <v/>
      </c>
    </row>
    <row r="610" spans="2:2" x14ac:dyDescent="0.25">
      <c r="B610" s="11" t="str">
        <f t="shared" si="11"/>
        <v/>
      </c>
    </row>
    <row r="611" spans="2:2" x14ac:dyDescent="0.25">
      <c r="B611" s="11" t="str">
        <f t="shared" si="11"/>
        <v/>
      </c>
    </row>
    <row r="612" spans="2:2" x14ac:dyDescent="0.25">
      <c r="B612" s="11" t="str">
        <f t="shared" si="11"/>
        <v/>
      </c>
    </row>
    <row r="613" spans="2:2" x14ac:dyDescent="0.25">
      <c r="B613" s="11" t="str">
        <f t="shared" si="11"/>
        <v/>
      </c>
    </row>
    <row r="614" spans="2:2" x14ac:dyDescent="0.25">
      <c r="B614" s="11" t="str">
        <f t="shared" si="11"/>
        <v/>
      </c>
    </row>
    <row r="615" spans="2:2" x14ac:dyDescent="0.25">
      <c r="B615" s="11" t="str">
        <f t="shared" si="11"/>
        <v/>
      </c>
    </row>
    <row r="616" spans="2:2" x14ac:dyDescent="0.25">
      <c r="B616" s="11" t="str">
        <f t="shared" si="11"/>
        <v/>
      </c>
    </row>
    <row r="617" spans="2:2" x14ac:dyDescent="0.25">
      <c r="B617" s="11" t="str">
        <f t="shared" si="11"/>
        <v/>
      </c>
    </row>
    <row r="618" spans="2:2" x14ac:dyDescent="0.25">
      <c r="B618" s="11" t="str">
        <f t="shared" si="11"/>
        <v/>
      </c>
    </row>
    <row r="619" spans="2:2" x14ac:dyDescent="0.25">
      <c r="B619" s="11" t="str">
        <f t="shared" si="11"/>
        <v/>
      </c>
    </row>
    <row r="620" spans="2:2" x14ac:dyDescent="0.25">
      <c r="B620" s="11" t="str">
        <f t="shared" si="11"/>
        <v/>
      </c>
    </row>
    <row r="621" spans="2:2" x14ac:dyDescent="0.25">
      <c r="B621" s="11" t="str">
        <f t="shared" si="11"/>
        <v/>
      </c>
    </row>
    <row r="622" spans="2:2" x14ac:dyDescent="0.25">
      <c r="B622" s="11" t="str">
        <f t="shared" si="11"/>
        <v/>
      </c>
    </row>
    <row r="623" spans="2:2" x14ac:dyDescent="0.25">
      <c r="B623" s="11" t="str">
        <f t="shared" si="11"/>
        <v/>
      </c>
    </row>
    <row r="624" spans="2:2" x14ac:dyDescent="0.25">
      <c r="B624" s="11" t="str">
        <f t="shared" si="11"/>
        <v/>
      </c>
    </row>
    <row r="625" spans="2:2" x14ac:dyDescent="0.25">
      <c r="B625" s="11" t="str">
        <f t="shared" si="11"/>
        <v/>
      </c>
    </row>
    <row r="626" spans="2:2" x14ac:dyDescent="0.25">
      <c r="B626" s="11" t="str">
        <f t="shared" ref="B626:B689" si="12">IFERROR(VLOOKUP(C626,Game_Styles,2),"")</f>
        <v/>
      </c>
    </row>
    <row r="627" spans="2:2" x14ac:dyDescent="0.25">
      <c r="B627" s="11" t="str">
        <f t="shared" si="12"/>
        <v/>
      </c>
    </row>
    <row r="628" spans="2:2" x14ac:dyDescent="0.25">
      <c r="B628" s="11" t="str">
        <f t="shared" si="12"/>
        <v/>
      </c>
    </row>
    <row r="629" spans="2:2" x14ac:dyDescent="0.25">
      <c r="B629" s="11" t="str">
        <f t="shared" si="12"/>
        <v/>
      </c>
    </row>
    <row r="630" spans="2:2" x14ac:dyDescent="0.25">
      <c r="B630" s="11" t="str">
        <f t="shared" si="12"/>
        <v/>
      </c>
    </row>
    <row r="631" spans="2:2" x14ac:dyDescent="0.25">
      <c r="B631" s="11" t="str">
        <f t="shared" si="12"/>
        <v/>
      </c>
    </row>
    <row r="632" spans="2:2" x14ac:dyDescent="0.25">
      <c r="B632" s="11" t="str">
        <f t="shared" si="12"/>
        <v/>
      </c>
    </row>
    <row r="633" spans="2:2" x14ac:dyDescent="0.25">
      <c r="B633" s="11" t="str">
        <f t="shared" si="12"/>
        <v/>
      </c>
    </row>
    <row r="634" spans="2:2" x14ac:dyDescent="0.25">
      <c r="B634" s="11" t="str">
        <f t="shared" si="12"/>
        <v/>
      </c>
    </row>
    <row r="635" spans="2:2" x14ac:dyDescent="0.25">
      <c r="B635" s="11" t="str">
        <f t="shared" si="12"/>
        <v/>
      </c>
    </row>
    <row r="636" spans="2:2" x14ac:dyDescent="0.25">
      <c r="B636" s="11" t="str">
        <f t="shared" si="12"/>
        <v/>
      </c>
    </row>
    <row r="637" spans="2:2" x14ac:dyDescent="0.25">
      <c r="B637" s="11" t="str">
        <f t="shared" si="12"/>
        <v/>
      </c>
    </row>
    <row r="638" spans="2:2" x14ac:dyDescent="0.25">
      <c r="B638" s="11" t="str">
        <f t="shared" si="12"/>
        <v/>
      </c>
    </row>
    <row r="639" spans="2:2" x14ac:dyDescent="0.25">
      <c r="B639" s="11" t="str">
        <f t="shared" si="12"/>
        <v/>
      </c>
    </row>
    <row r="640" spans="2:2" x14ac:dyDescent="0.25">
      <c r="B640" s="11" t="str">
        <f t="shared" si="12"/>
        <v/>
      </c>
    </row>
    <row r="641" spans="2:2" x14ac:dyDescent="0.25">
      <c r="B641" s="11" t="str">
        <f t="shared" si="12"/>
        <v/>
      </c>
    </row>
    <row r="642" spans="2:2" x14ac:dyDescent="0.25">
      <c r="B642" s="11" t="str">
        <f t="shared" si="12"/>
        <v/>
      </c>
    </row>
    <row r="643" spans="2:2" x14ac:dyDescent="0.25">
      <c r="B643" s="11" t="str">
        <f t="shared" si="12"/>
        <v/>
      </c>
    </row>
    <row r="644" spans="2:2" x14ac:dyDescent="0.25">
      <c r="B644" s="11" t="str">
        <f t="shared" si="12"/>
        <v/>
      </c>
    </row>
    <row r="645" spans="2:2" x14ac:dyDescent="0.25">
      <c r="B645" s="11" t="str">
        <f t="shared" si="12"/>
        <v/>
      </c>
    </row>
    <row r="646" spans="2:2" x14ac:dyDescent="0.25">
      <c r="B646" s="11" t="str">
        <f t="shared" si="12"/>
        <v/>
      </c>
    </row>
    <row r="647" spans="2:2" x14ac:dyDescent="0.25">
      <c r="B647" s="11" t="str">
        <f t="shared" si="12"/>
        <v/>
      </c>
    </row>
    <row r="648" spans="2:2" x14ac:dyDescent="0.25">
      <c r="B648" s="11" t="str">
        <f t="shared" si="12"/>
        <v/>
      </c>
    </row>
    <row r="649" spans="2:2" x14ac:dyDescent="0.25">
      <c r="B649" s="11" t="str">
        <f t="shared" si="12"/>
        <v/>
      </c>
    </row>
    <row r="650" spans="2:2" x14ac:dyDescent="0.25">
      <c r="B650" s="11" t="str">
        <f t="shared" si="12"/>
        <v/>
      </c>
    </row>
    <row r="651" spans="2:2" x14ac:dyDescent="0.25">
      <c r="B651" s="11" t="str">
        <f t="shared" si="12"/>
        <v/>
      </c>
    </row>
    <row r="652" spans="2:2" x14ac:dyDescent="0.25">
      <c r="B652" s="11" t="str">
        <f t="shared" si="12"/>
        <v/>
      </c>
    </row>
    <row r="653" spans="2:2" x14ac:dyDescent="0.25">
      <c r="B653" s="11" t="str">
        <f t="shared" si="12"/>
        <v/>
      </c>
    </row>
    <row r="654" spans="2:2" x14ac:dyDescent="0.25">
      <c r="B654" s="11" t="str">
        <f t="shared" si="12"/>
        <v/>
      </c>
    </row>
    <row r="655" spans="2:2" x14ac:dyDescent="0.25">
      <c r="B655" s="11" t="str">
        <f t="shared" si="12"/>
        <v/>
      </c>
    </row>
    <row r="656" spans="2:2" x14ac:dyDescent="0.25">
      <c r="B656" s="11" t="str">
        <f t="shared" si="12"/>
        <v/>
      </c>
    </row>
    <row r="657" spans="2:2" x14ac:dyDescent="0.25">
      <c r="B657" s="11" t="str">
        <f t="shared" si="12"/>
        <v/>
      </c>
    </row>
    <row r="658" spans="2:2" x14ac:dyDescent="0.25">
      <c r="B658" s="11" t="str">
        <f t="shared" si="12"/>
        <v/>
      </c>
    </row>
    <row r="659" spans="2:2" x14ac:dyDescent="0.25">
      <c r="B659" s="11" t="str">
        <f t="shared" si="12"/>
        <v/>
      </c>
    </row>
    <row r="660" spans="2:2" x14ac:dyDescent="0.25">
      <c r="B660" s="11" t="str">
        <f t="shared" si="12"/>
        <v/>
      </c>
    </row>
    <row r="661" spans="2:2" x14ac:dyDescent="0.25">
      <c r="B661" s="11" t="str">
        <f t="shared" si="12"/>
        <v/>
      </c>
    </row>
    <row r="662" spans="2:2" x14ac:dyDescent="0.25">
      <c r="B662" s="11" t="str">
        <f t="shared" si="12"/>
        <v/>
      </c>
    </row>
    <row r="663" spans="2:2" x14ac:dyDescent="0.25">
      <c r="B663" s="11" t="str">
        <f t="shared" si="12"/>
        <v/>
      </c>
    </row>
    <row r="664" spans="2:2" x14ac:dyDescent="0.25">
      <c r="B664" s="11" t="str">
        <f t="shared" si="12"/>
        <v/>
      </c>
    </row>
    <row r="665" spans="2:2" x14ac:dyDescent="0.25">
      <c r="B665" s="11" t="str">
        <f t="shared" si="12"/>
        <v/>
      </c>
    </row>
    <row r="666" spans="2:2" x14ac:dyDescent="0.25">
      <c r="B666" s="11" t="str">
        <f t="shared" si="12"/>
        <v/>
      </c>
    </row>
    <row r="667" spans="2:2" x14ac:dyDescent="0.25">
      <c r="B667" s="11" t="str">
        <f t="shared" si="12"/>
        <v/>
      </c>
    </row>
    <row r="668" spans="2:2" x14ac:dyDescent="0.25">
      <c r="B668" s="11" t="str">
        <f t="shared" si="12"/>
        <v/>
      </c>
    </row>
    <row r="669" spans="2:2" x14ac:dyDescent="0.25">
      <c r="B669" s="11" t="str">
        <f t="shared" si="12"/>
        <v/>
      </c>
    </row>
    <row r="670" spans="2:2" x14ac:dyDescent="0.25">
      <c r="B670" s="11" t="str">
        <f t="shared" si="12"/>
        <v/>
      </c>
    </row>
    <row r="671" spans="2:2" x14ac:dyDescent="0.25">
      <c r="B671" s="11" t="str">
        <f t="shared" si="12"/>
        <v/>
      </c>
    </row>
    <row r="672" spans="2:2" x14ac:dyDescent="0.25">
      <c r="B672" s="11" t="str">
        <f t="shared" si="12"/>
        <v/>
      </c>
    </row>
    <row r="673" spans="2:2" x14ac:dyDescent="0.25">
      <c r="B673" s="11" t="str">
        <f t="shared" si="12"/>
        <v/>
      </c>
    </row>
    <row r="674" spans="2:2" x14ac:dyDescent="0.25">
      <c r="B674" s="11" t="str">
        <f t="shared" si="12"/>
        <v/>
      </c>
    </row>
    <row r="675" spans="2:2" x14ac:dyDescent="0.25">
      <c r="B675" s="11" t="str">
        <f t="shared" si="12"/>
        <v/>
      </c>
    </row>
    <row r="676" spans="2:2" x14ac:dyDescent="0.25">
      <c r="B676" s="11" t="str">
        <f t="shared" si="12"/>
        <v/>
      </c>
    </row>
    <row r="677" spans="2:2" x14ac:dyDescent="0.25">
      <c r="B677" s="11" t="str">
        <f t="shared" si="12"/>
        <v/>
      </c>
    </row>
    <row r="678" spans="2:2" x14ac:dyDescent="0.25">
      <c r="B678" s="11" t="str">
        <f t="shared" si="12"/>
        <v/>
      </c>
    </row>
    <row r="679" spans="2:2" x14ac:dyDescent="0.25">
      <c r="B679" s="11" t="str">
        <f t="shared" si="12"/>
        <v/>
      </c>
    </row>
    <row r="680" spans="2:2" x14ac:dyDescent="0.25">
      <c r="B680" s="11" t="str">
        <f t="shared" si="12"/>
        <v/>
      </c>
    </row>
    <row r="681" spans="2:2" x14ac:dyDescent="0.25">
      <c r="B681" s="11" t="str">
        <f t="shared" si="12"/>
        <v/>
      </c>
    </row>
    <row r="682" spans="2:2" x14ac:dyDescent="0.25">
      <c r="B682" s="11" t="str">
        <f t="shared" si="12"/>
        <v/>
      </c>
    </row>
    <row r="683" spans="2:2" x14ac:dyDescent="0.25">
      <c r="B683" s="11" t="str">
        <f t="shared" si="12"/>
        <v/>
      </c>
    </row>
    <row r="684" spans="2:2" x14ac:dyDescent="0.25">
      <c r="B684" s="11" t="str">
        <f t="shared" si="12"/>
        <v/>
      </c>
    </row>
    <row r="685" spans="2:2" x14ac:dyDescent="0.25">
      <c r="B685" s="11" t="str">
        <f t="shared" si="12"/>
        <v/>
      </c>
    </row>
    <row r="686" spans="2:2" x14ac:dyDescent="0.25">
      <c r="B686" s="11" t="str">
        <f t="shared" si="12"/>
        <v/>
      </c>
    </row>
    <row r="687" spans="2:2" x14ac:dyDescent="0.25">
      <c r="B687" s="11" t="str">
        <f t="shared" si="12"/>
        <v/>
      </c>
    </row>
    <row r="688" spans="2:2" x14ac:dyDescent="0.25">
      <c r="B688" s="11" t="str">
        <f t="shared" si="12"/>
        <v/>
      </c>
    </row>
    <row r="689" spans="2:2" x14ac:dyDescent="0.25">
      <c r="B689" s="11" t="str">
        <f t="shared" si="12"/>
        <v/>
      </c>
    </row>
    <row r="690" spans="2:2" x14ac:dyDescent="0.25">
      <c r="B690" s="11" t="str">
        <f t="shared" ref="B690:B753" si="13">IFERROR(VLOOKUP(C690,Game_Styles,2),"")</f>
        <v/>
      </c>
    </row>
    <row r="691" spans="2:2" x14ac:dyDescent="0.25">
      <c r="B691" s="11" t="str">
        <f t="shared" si="13"/>
        <v/>
      </c>
    </row>
    <row r="692" spans="2:2" x14ac:dyDescent="0.25">
      <c r="B692" s="11" t="str">
        <f t="shared" si="13"/>
        <v/>
      </c>
    </row>
    <row r="693" spans="2:2" x14ac:dyDescent="0.25">
      <c r="B693" s="11" t="str">
        <f t="shared" si="13"/>
        <v/>
      </c>
    </row>
    <row r="694" spans="2:2" x14ac:dyDescent="0.25">
      <c r="B694" s="11" t="str">
        <f t="shared" si="13"/>
        <v/>
      </c>
    </row>
    <row r="695" spans="2:2" x14ac:dyDescent="0.25">
      <c r="B695" s="11" t="str">
        <f t="shared" si="13"/>
        <v/>
      </c>
    </row>
    <row r="696" spans="2:2" x14ac:dyDescent="0.25">
      <c r="B696" s="11" t="str">
        <f t="shared" si="13"/>
        <v/>
      </c>
    </row>
    <row r="697" spans="2:2" x14ac:dyDescent="0.25">
      <c r="B697" s="11" t="str">
        <f t="shared" si="13"/>
        <v/>
      </c>
    </row>
    <row r="698" spans="2:2" x14ac:dyDescent="0.25">
      <c r="B698" s="11" t="str">
        <f t="shared" si="13"/>
        <v/>
      </c>
    </row>
    <row r="699" spans="2:2" x14ac:dyDescent="0.25">
      <c r="B699" s="11" t="str">
        <f t="shared" si="13"/>
        <v/>
      </c>
    </row>
    <row r="700" spans="2:2" x14ac:dyDescent="0.25">
      <c r="B700" s="11" t="str">
        <f t="shared" si="13"/>
        <v/>
      </c>
    </row>
    <row r="701" spans="2:2" x14ac:dyDescent="0.25">
      <c r="B701" s="11" t="str">
        <f t="shared" si="13"/>
        <v/>
      </c>
    </row>
    <row r="702" spans="2:2" x14ac:dyDescent="0.25">
      <c r="B702" s="11" t="str">
        <f t="shared" si="13"/>
        <v/>
      </c>
    </row>
    <row r="703" spans="2:2" x14ac:dyDescent="0.25">
      <c r="B703" s="11" t="str">
        <f t="shared" si="13"/>
        <v/>
      </c>
    </row>
    <row r="704" spans="2:2" x14ac:dyDescent="0.25">
      <c r="B704" s="11" t="str">
        <f t="shared" si="13"/>
        <v/>
      </c>
    </row>
    <row r="705" spans="2:2" x14ac:dyDescent="0.25">
      <c r="B705" s="11" t="str">
        <f t="shared" si="13"/>
        <v/>
      </c>
    </row>
    <row r="706" spans="2:2" x14ac:dyDescent="0.25">
      <c r="B706" s="11" t="str">
        <f t="shared" si="13"/>
        <v/>
      </c>
    </row>
    <row r="707" spans="2:2" x14ac:dyDescent="0.25">
      <c r="B707" s="11" t="str">
        <f t="shared" si="13"/>
        <v/>
      </c>
    </row>
    <row r="708" spans="2:2" x14ac:dyDescent="0.25">
      <c r="B708" s="11" t="str">
        <f t="shared" si="13"/>
        <v/>
      </c>
    </row>
    <row r="709" spans="2:2" x14ac:dyDescent="0.25">
      <c r="B709" s="11" t="str">
        <f t="shared" si="13"/>
        <v/>
      </c>
    </row>
    <row r="710" spans="2:2" x14ac:dyDescent="0.25">
      <c r="B710" s="11" t="str">
        <f t="shared" si="13"/>
        <v/>
      </c>
    </row>
    <row r="711" spans="2:2" x14ac:dyDescent="0.25">
      <c r="B711" s="11" t="str">
        <f t="shared" si="13"/>
        <v/>
      </c>
    </row>
    <row r="712" spans="2:2" x14ac:dyDescent="0.25">
      <c r="B712" s="11" t="str">
        <f t="shared" si="13"/>
        <v/>
      </c>
    </row>
    <row r="713" spans="2:2" x14ac:dyDescent="0.25">
      <c r="B713" s="11" t="str">
        <f t="shared" si="13"/>
        <v/>
      </c>
    </row>
    <row r="714" spans="2:2" x14ac:dyDescent="0.25">
      <c r="B714" s="11" t="str">
        <f t="shared" si="13"/>
        <v/>
      </c>
    </row>
    <row r="715" spans="2:2" x14ac:dyDescent="0.25">
      <c r="B715" s="11" t="str">
        <f t="shared" si="13"/>
        <v/>
      </c>
    </row>
    <row r="716" spans="2:2" x14ac:dyDescent="0.25">
      <c r="B716" s="11" t="str">
        <f t="shared" si="13"/>
        <v/>
      </c>
    </row>
    <row r="717" spans="2:2" x14ac:dyDescent="0.25">
      <c r="B717" s="11" t="str">
        <f t="shared" si="13"/>
        <v/>
      </c>
    </row>
    <row r="718" spans="2:2" x14ac:dyDescent="0.25">
      <c r="B718" s="11" t="str">
        <f t="shared" si="13"/>
        <v/>
      </c>
    </row>
    <row r="719" spans="2:2" x14ac:dyDescent="0.25">
      <c r="B719" s="11" t="str">
        <f t="shared" si="13"/>
        <v/>
      </c>
    </row>
    <row r="720" spans="2:2" x14ac:dyDescent="0.25">
      <c r="B720" s="11" t="str">
        <f t="shared" si="13"/>
        <v/>
      </c>
    </row>
    <row r="721" spans="2:2" x14ac:dyDescent="0.25">
      <c r="B721" s="11" t="str">
        <f t="shared" si="13"/>
        <v/>
      </c>
    </row>
    <row r="722" spans="2:2" x14ac:dyDescent="0.25">
      <c r="B722" s="11" t="str">
        <f t="shared" si="13"/>
        <v/>
      </c>
    </row>
    <row r="723" spans="2:2" x14ac:dyDescent="0.25">
      <c r="B723" s="11" t="str">
        <f t="shared" si="13"/>
        <v/>
      </c>
    </row>
    <row r="724" spans="2:2" x14ac:dyDescent="0.25">
      <c r="B724" s="11" t="str">
        <f t="shared" si="13"/>
        <v/>
      </c>
    </row>
    <row r="725" spans="2:2" x14ac:dyDescent="0.25">
      <c r="B725" s="11" t="str">
        <f t="shared" si="13"/>
        <v/>
      </c>
    </row>
    <row r="726" spans="2:2" x14ac:dyDescent="0.25">
      <c r="B726" s="11" t="str">
        <f t="shared" si="13"/>
        <v/>
      </c>
    </row>
    <row r="727" spans="2:2" x14ac:dyDescent="0.25">
      <c r="B727" s="11" t="str">
        <f t="shared" si="13"/>
        <v/>
      </c>
    </row>
    <row r="728" spans="2:2" x14ac:dyDescent="0.25">
      <c r="B728" s="11" t="str">
        <f t="shared" si="13"/>
        <v/>
      </c>
    </row>
    <row r="729" spans="2:2" x14ac:dyDescent="0.25">
      <c r="B729" s="11" t="str">
        <f t="shared" si="13"/>
        <v/>
      </c>
    </row>
    <row r="730" spans="2:2" x14ac:dyDescent="0.25">
      <c r="B730" s="11" t="str">
        <f t="shared" si="13"/>
        <v/>
      </c>
    </row>
    <row r="731" spans="2:2" x14ac:dyDescent="0.25">
      <c r="B731" s="11" t="str">
        <f t="shared" si="13"/>
        <v/>
      </c>
    </row>
    <row r="732" spans="2:2" x14ac:dyDescent="0.25">
      <c r="B732" s="11" t="str">
        <f t="shared" si="13"/>
        <v/>
      </c>
    </row>
    <row r="733" spans="2:2" x14ac:dyDescent="0.25">
      <c r="B733" s="11" t="str">
        <f t="shared" si="13"/>
        <v/>
      </c>
    </row>
    <row r="734" spans="2:2" x14ac:dyDescent="0.25">
      <c r="B734" s="11" t="str">
        <f t="shared" si="13"/>
        <v/>
      </c>
    </row>
    <row r="735" spans="2:2" x14ac:dyDescent="0.25">
      <c r="B735" s="11" t="str">
        <f t="shared" si="13"/>
        <v/>
      </c>
    </row>
    <row r="736" spans="2:2" x14ac:dyDescent="0.25">
      <c r="B736" s="11" t="str">
        <f t="shared" si="13"/>
        <v/>
      </c>
    </row>
    <row r="737" spans="2:2" x14ac:dyDescent="0.25">
      <c r="B737" s="11" t="str">
        <f t="shared" si="13"/>
        <v/>
      </c>
    </row>
    <row r="738" spans="2:2" x14ac:dyDescent="0.25">
      <c r="B738" s="11" t="str">
        <f t="shared" si="13"/>
        <v/>
      </c>
    </row>
    <row r="739" spans="2:2" x14ac:dyDescent="0.25">
      <c r="B739" s="11" t="str">
        <f t="shared" si="13"/>
        <v/>
      </c>
    </row>
    <row r="740" spans="2:2" x14ac:dyDescent="0.25">
      <c r="B740" s="11" t="str">
        <f t="shared" si="13"/>
        <v/>
      </c>
    </row>
    <row r="741" spans="2:2" x14ac:dyDescent="0.25">
      <c r="B741" s="11" t="str">
        <f t="shared" si="13"/>
        <v/>
      </c>
    </row>
    <row r="742" spans="2:2" x14ac:dyDescent="0.25">
      <c r="B742" s="11" t="str">
        <f t="shared" si="13"/>
        <v/>
      </c>
    </row>
    <row r="743" spans="2:2" x14ac:dyDescent="0.25">
      <c r="B743" s="11" t="str">
        <f t="shared" si="13"/>
        <v/>
      </c>
    </row>
    <row r="744" spans="2:2" x14ac:dyDescent="0.25">
      <c r="B744" s="11" t="str">
        <f t="shared" si="13"/>
        <v/>
      </c>
    </row>
    <row r="745" spans="2:2" x14ac:dyDescent="0.25">
      <c r="B745" s="11" t="str">
        <f t="shared" si="13"/>
        <v/>
      </c>
    </row>
    <row r="746" spans="2:2" x14ac:dyDescent="0.25">
      <c r="B746" s="11" t="str">
        <f t="shared" si="13"/>
        <v/>
      </c>
    </row>
    <row r="747" spans="2:2" x14ac:dyDescent="0.25">
      <c r="B747" s="11" t="str">
        <f t="shared" si="13"/>
        <v/>
      </c>
    </row>
    <row r="748" spans="2:2" x14ac:dyDescent="0.25">
      <c r="B748" s="11" t="str">
        <f t="shared" si="13"/>
        <v/>
      </c>
    </row>
    <row r="749" spans="2:2" x14ac:dyDescent="0.25">
      <c r="B749" s="11" t="str">
        <f t="shared" si="13"/>
        <v/>
      </c>
    </row>
    <row r="750" spans="2:2" x14ac:dyDescent="0.25">
      <c r="B750" s="11" t="str">
        <f t="shared" si="13"/>
        <v/>
      </c>
    </row>
    <row r="751" spans="2:2" x14ac:dyDescent="0.25">
      <c r="B751" s="11" t="str">
        <f t="shared" si="13"/>
        <v/>
      </c>
    </row>
    <row r="752" spans="2:2" x14ac:dyDescent="0.25">
      <c r="B752" s="11" t="str">
        <f t="shared" si="13"/>
        <v/>
      </c>
    </row>
    <row r="753" spans="2:2" x14ac:dyDescent="0.25">
      <c r="B753" s="11" t="str">
        <f t="shared" si="13"/>
        <v/>
      </c>
    </row>
    <row r="754" spans="2:2" x14ac:dyDescent="0.25">
      <c r="B754" s="11" t="str">
        <f t="shared" ref="B754:B817" si="14">IFERROR(VLOOKUP(C754,Game_Styles,2),"")</f>
        <v/>
      </c>
    </row>
    <row r="755" spans="2:2" x14ac:dyDescent="0.25">
      <c r="B755" s="11" t="str">
        <f t="shared" si="14"/>
        <v/>
      </c>
    </row>
    <row r="756" spans="2:2" x14ac:dyDescent="0.25">
      <c r="B756" s="11" t="str">
        <f t="shared" si="14"/>
        <v/>
      </c>
    </row>
    <row r="757" spans="2:2" x14ac:dyDescent="0.25">
      <c r="B757" s="11" t="str">
        <f t="shared" si="14"/>
        <v/>
      </c>
    </row>
    <row r="758" spans="2:2" x14ac:dyDescent="0.25">
      <c r="B758" s="11" t="str">
        <f t="shared" si="14"/>
        <v/>
      </c>
    </row>
    <row r="759" spans="2:2" x14ac:dyDescent="0.25">
      <c r="B759" s="11" t="str">
        <f t="shared" si="14"/>
        <v/>
      </c>
    </row>
    <row r="760" spans="2:2" x14ac:dyDescent="0.25">
      <c r="B760" s="11" t="str">
        <f t="shared" si="14"/>
        <v/>
      </c>
    </row>
    <row r="761" spans="2:2" x14ac:dyDescent="0.25">
      <c r="B761" s="11" t="str">
        <f t="shared" si="14"/>
        <v/>
      </c>
    </row>
    <row r="762" spans="2:2" x14ac:dyDescent="0.25">
      <c r="B762" s="11" t="str">
        <f t="shared" si="14"/>
        <v/>
      </c>
    </row>
    <row r="763" spans="2:2" x14ac:dyDescent="0.25">
      <c r="B763" s="11" t="str">
        <f t="shared" si="14"/>
        <v/>
      </c>
    </row>
    <row r="764" spans="2:2" x14ac:dyDescent="0.25">
      <c r="B764" s="11" t="str">
        <f t="shared" si="14"/>
        <v/>
      </c>
    </row>
    <row r="765" spans="2:2" x14ac:dyDescent="0.25">
      <c r="B765" s="11" t="str">
        <f t="shared" si="14"/>
        <v/>
      </c>
    </row>
    <row r="766" spans="2:2" x14ac:dyDescent="0.25">
      <c r="B766" s="11" t="str">
        <f t="shared" si="14"/>
        <v/>
      </c>
    </row>
    <row r="767" spans="2:2" x14ac:dyDescent="0.25">
      <c r="B767" s="11" t="str">
        <f t="shared" si="14"/>
        <v/>
      </c>
    </row>
    <row r="768" spans="2:2" x14ac:dyDescent="0.25">
      <c r="B768" s="11" t="str">
        <f t="shared" si="14"/>
        <v/>
      </c>
    </row>
    <row r="769" spans="2:2" x14ac:dyDescent="0.25">
      <c r="B769" s="11" t="str">
        <f t="shared" si="14"/>
        <v/>
      </c>
    </row>
    <row r="770" spans="2:2" x14ac:dyDescent="0.25">
      <c r="B770" s="11" t="str">
        <f t="shared" si="14"/>
        <v/>
      </c>
    </row>
    <row r="771" spans="2:2" x14ac:dyDescent="0.25">
      <c r="B771" s="11" t="str">
        <f t="shared" si="14"/>
        <v/>
      </c>
    </row>
    <row r="772" spans="2:2" x14ac:dyDescent="0.25">
      <c r="B772" s="11" t="str">
        <f t="shared" si="14"/>
        <v/>
      </c>
    </row>
    <row r="773" spans="2:2" x14ac:dyDescent="0.25">
      <c r="B773" s="11" t="str">
        <f t="shared" si="14"/>
        <v/>
      </c>
    </row>
    <row r="774" spans="2:2" x14ac:dyDescent="0.25">
      <c r="B774" s="11" t="str">
        <f t="shared" si="14"/>
        <v/>
      </c>
    </row>
    <row r="775" spans="2:2" x14ac:dyDescent="0.25">
      <c r="B775" s="11" t="str">
        <f t="shared" si="14"/>
        <v/>
      </c>
    </row>
    <row r="776" spans="2:2" x14ac:dyDescent="0.25">
      <c r="B776" s="11" t="str">
        <f t="shared" si="14"/>
        <v/>
      </c>
    </row>
    <row r="777" spans="2:2" x14ac:dyDescent="0.25">
      <c r="B777" s="11" t="str">
        <f t="shared" si="14"/>
        <v/>
      </c>
    </row>
    <row r="778" spans="2:2" x14ac:dyDescent="0.25">
      <c r="B778" s="11" t="str">
        <f t="shared" si="14"/>
        <v/>
      </c>
    </row>
    <row r="779" spans="2:2" x14ac:dyDescent="0.25">
      <c r="B779" s="11" t="str">
        <f t="shared" si="14"/>
        <v/>
      </c>
    </row>
    <row r="780" spans="2:2" x14ac:dyDescent="0.25">
      <c r="B780" s="11" t="str">
        <f t="shared" si="14"/>
        <v/>
      </c>
    </row>
    <row r="781" spans="2:2" x14ac:dyDescent="0.25">
      <c r="B781" s="11" t="str">
        <f t="shared" si="14"/>
        <v/>
      </c>
    </row>
    <row r="782" spans="2:2" x14ac:dyDescent="0.25">
      <c r="B782" s="11" t="str">
        <f t="shared" si="14"/>
        <v/>
      </c>
    </row>
    <row r="783" spans="2:2" x14ac:dyDescent="0.25">
      <c r="B783" s="11" t="str">
        <f t="shared" si="14"/>
        <v/>
      </c>
    </row>
    <row r="784" spans="2:2" x14ac:dyDescent="0.25">
      <c r="B784" s="11" t="str">
        <f t="shared" si="14"/>
        <v/>
      </c>
    </row>
    <row r="785" spans="2:2" x14ac:dyDescent="0.25">
      <c r="B785" s="11" t="str">
        <f t="shared" si="14"/>
        <v/>
      </c>
    </row>
    <row r="786" spans="2:2" x14ac:dyDescent="0.25">
      <c r="B786" s="11" t="str">
        <f t="shared" si="14"/>
        <v/>
      </c>
    </row>
    <row r="787" spans="2:2" x14ac:dyDescent="0.25">
      <c r="B787" s="11" t="str">
        <f t="shared" si="14"/>
        <v/>
      </c>
    </row>
    <row r="788" spans="2:2" x14ac:dyDescent="0.25">
      <c r="B788" s="11" t="str">
        <f t="shared" si="14"/>
        <v/>
      </c>
    </row>
    <row r="789" spans="2:2" x14ac:dyDescent="0.25">
      <c r="B789" s="11" t="str">
        <f t="shared" si="14"/>
        <v/>
      </c>
    </row>
    <row r="790" spans="2:2" x14ac:dyDescent="0.25">
      <c r="B790" s="11" t="str">
        <f t="shared" si="14"/>
        <v/>
      </c>
    </row>
    <row r="791" spans="2:2" x14ac:dyDescent="0.25">
      <c r="B791" s="11" t="str">
        <f t="shared" si="14"/>
        <v/>
      </c>
    </row>
    <row r="792" spans="2:2" x14ac:dyDescent="0.25">
      <c r="B792" s="11" t="str">
        <f t="shared" si="14"/>
        <v/>
      </c>
    </row>
    <row r="793" spans="2:2" x14ac:dyDescent="0.25">
      <c r="B793" s="11" t="str">
        <f t="shared" si="14"/>
        <v/>
      </c>
    </row>
    <row r="794" spans="2:2" x14ac:dyDescent="0.25">
      <c r="B794" s="11" t="str">
        <f t="shared" si="14"/>
        <v/>
      </c>
    </row>
    <row r="795" spans="2:2" x14ac:dyDescent="0.25">
      <c r="B795" s="11" t="str">
        <f t="shared" si="14"/>
        <v/>
      </c>
    </row>
    <row r="796" spans="2:2" x14ac:dyDescent="0.25">
      <c r="B796" s="11" t="str">
        <f t="shared" si="14"/>
        <v/>
      </c>
    </row>
    <row r="797" spans="2:2" x14ac:dyDescent="0.25">
      <c r="B797" s="11" t="str">
        <f t="shared" si="14"/>
        <v/>
      </c>
    </row>
    <row r="798" spans="2:2" x14ac:dyDescent="0.25">
      <c r="B798" s="11" t="str">
        <f t="shared" si="14"/>
        <v/>
      </c>
    </row>
    <row r="799" spans="2:2" x14ac:dyDescent="0.25">
      <c r="B799" s="11" t="str">
        <f t="shared" si="14"/>
        <v/>
      </c>
    </row>
    <row r="800" spans="2:2" x14ac:dyDescent="0.25">
      <c r="B800" s="11" t="str">
        <f t="shared" si="14"/>
        <v/>
      </c>
    </row>
    <row r="801" spans="2:2" x14ac:dyDescent="0.25">
      <c r="B801" s="11" t="str">
        <f t="shared" si="14"/>
        <v/>
      </c>
    </row>
    <row r="802" spans="2:2" x14ac:dyDescent="0.25">
      <c r="B802" s="11" t="str">
        <f t="shared" si="14"/>
        <v/>
      </c>
    </row>
    <row r="803" spans="2:2" x14ac:dyDescent="0.25">
      <c r="B803" s="11" t="str">
        <f t="shared" si="14"/>
        <v/>
      </c>
    </row>
    <row r="804" spans="2:2" x14ac:dyDescent="0.25">
      <c r="B804" s="11" t="str">
        <f t="shared" si="14"/>
        <v/>
      </c>
    </row>
    <row r="805" spans="2:2" x14ac:dyDescent="0.25">
      <c r="B805" s="11" t="str">
        <f t="shared" si="14"/>
        <v/>
      </c>
    </row>
    <row r="806" spans="2:2" x14ac:dyDescent="0.25">
      <c r="B806" s="11" t="str">
        <f t="shared" si="14"/>
        <v/>
      </c>
    </row>
    <row r="807" spans="2:2" x14ac:dyDescent="0.25">
      <c r="B807" s="11" t="str">
        <f t="shared" si="14"/>
        <v/>
      </c>
    </row>
    <row r="808" spans="2:2" x14ac:dyDescent="0.25">
      <c r="B808" s="11" t="str">
        <f t="shared" si="14"/>
        <v/>
      </c>
    </row>
    <row r="809" spans="2:2" x14ac:dyDescent="0.25">
      <c r="B809" s="11" t="str">
        <f t="shared" si="14"/>
        <v/>
      </c>
    </row>
    <row r="810" spans="2:2" x14ac:dyDescent="0.25">
      <c r="B810" s="11" t="str">
        <f t="shared" si="14"/>
        <v/>
      </c>
    </row>
    <row r="811" spans="2:2" x14ac:dyDescent="0.25">
      <c r="B811" s="11" t="str">
        <f t="shared" si="14"/>
        <v/>
      </c>
    </row>
    <row r="812" spans="2:2" x14ac:dyDescent="0.25">
      <c r="B812" s="11" t="str">
        <f t="shared" si="14"/>
        <v/>
      </c>
    </row>
    <row r="813" spans="2:2" x14ac:dyDescent="0.25">
      <c r="B813" s="11" t="str">
        <f t="shared" si="14"/>
        <v/>
      </c>
    </row>
    <row r="814" spans="2:2" x14ac:dyDescent="0.25">
      <c r="B814" s="11" t="str">
        <f t="shared" si="14"/>
        <v/>
      </c>
    </row>
    <row r="815" spans="2:2" x14ac:dyDescent="0.25">
      <c r="B815" s="11" t="str">
        <f t="shared" si="14"/>
        <v/>
      </c>
    </row>
    <row r="816" spans="2:2" x14ac:dyDescent="0.25">
      <c r="B816" s="11" t="str">
        <f t="shared" si="14"/>
        <v/>
      </c>
    </row>
    <row r="817" spans="2:2" x14ac:dyDescent="0.25">
      <c r="B817" s="11" t="str">
        <f t="shared" si="14"/>
        <v/>
      </c>
    </row>
    <row r="818" spans="2:2" x14ac:dyDescent="0.25">
      <c r="B818" s="11" t="str">
        <f t="shared" ref="B818:B881" si="15">IFERROR(VLOOKUP(C818,Game_Styles,2),"")</f>
        <v/>
      </c>
    </row>
    <row r="819" spans="2:2" x14ac:dyDescent="0.25">
      <c r="B819" s="11" t="str">
        <f t="shared" si="15"/>
        <v/>
      </c>
    </row>
    <row r="820" spans="2:2" x14ac:dyDescent="0.25">
      <c r="B820" s="11" t="str">
        <f t="shared" si="15"/>
        <v/>
      </c>
    </row>
    <row r="821" spans="2:2" x14ac:dyDescent="0.25">
      <c r="B821" s="11" t="str">
        <f t="shared" si="15"/>
        <v/>
      </c>
    </row>
    <row r="822" spans="2:2" x14ac:dyDescent="0.25">
      <c r="B822" s="11" t="str">
        <f t="shared" si="15"/>
        <v/>
      </c>
    </row>
    <row r="823" spans="2:2" x14ac:dyDescent="0.25">
      <c r="B823" s="11" t="str">
        <f t="shared" si="15"/>
        <v/>
      </c>
    </row>
    <row r="824" spans="2:2" x14ac:dyDescent="0.25">
      <c r="B824" s="11" t="str">
        <f t="shared" si="15"/>
        <v/>
      </c>
    </row>
    <row r="825" spans="2:2" x14ac:dyDescent="0.25">
      <c r="B825" s="11" t="str">
        <f t="shared" si="15"/>
        <v/>
      </c>
    </row>
    <row r="826" spans="2:2" x14ac:dyDescent="0.25">
      <c r="B826" s="11" t="str">
        <f t="shared" si="15"/>
        <v/>
      </c>
    </row>
    <row r="827" spans="2:2" x14ac:dyDescent="0.25">
      <c r="B827" s="11" t="str">
        <f t="shared" si="15"/>
        <v/>
      </c>
    </row>
    <row r="828" spans="2:2" x14ac:dyDescent="0.25">
      <c r="B828" s="11" t="str">
        <f t="shared" si="15"/>
        <v/>
      </c>
    </row>
    <row r="829" spans="2:2" x14ac:dyDescent="0.25">
      <c r="B829" s="11" t="str">
        <f t="shared" si="15"/>
        <v/>
      </c>
    </row>
    <row r="830" spans="2:2" x14ac:dyDescent="0.25">
      <c r="B830" s="11" t="str">
        <f t="shared" si="15"/>
        <v/>
      </c>
    </row>
    <row r="831" spans="2:2" x14ac:dyDescent="0.25">
      <c r="B831" s="11" t="str">
        <f t="shared" si="15"/>
        <v/>
      </c>
    </row>
    <row r="832" spans="2:2" x14ac:dyDescent="0.25">
      <c r="B832" s="11" t="str">
        <f t="shared" si="15"/>
        <v/>
      </c>
    </row>
    <row r="833" spans="2:2" x14ac:dyDescent="0.25">
      <c r="B833" s="11" t="str">
        <f t="shared" si="15"/>
        <v/>
      </c>
    </row>
    <row r="834" spans="2:2" x14ac:dyDescent="0.25">
      <c r="B834" s="11" t="str">
        <f t="shared" si="15"/>
        <v/>
      </c>
    </row>
    <row r="835" spans="2:2" x14ac:dyDescent="0.25">
      <c r="B835" s="11" t="str">
        <f t="shared" si="15"/>
        <v/>
      </c>
    </row>
    <row r="836" spans="2:2" x14ac:dyDescent="0.25">
      <c r="B836" s="11" t="str">
        <f t="shared" si="15"/>
        <v/>
      </c>
    </row>
    <row r="837" spans="2:2" x14ac:dyDescent="0.25">
      <c r="B837" s="11" t="str">
        <f t="shared" si="15"/>
        <v/>
      </c>
    </row>
    <row r="838" spans="2:2" x14ac:dyDescent="0.25">
      <c r="B838" s="11" t="str">
        <f t="shared" si="15"/>
        <v/>
      </c>
    </row>
    <row r="839" spans="2:2" x14ac:dyDescent="0.25">
      <c r="B839" s="11" t="str">
        <f t="shared" si="15"/>
        <v/>
      </c>
    </row>
    <row r="840" spans="2:2" x14ac:dyDescent="0.25">
      <c r="B840" s="11" t="str">
        <f t="shared" si="15"/>
        <v/>
      </c>
    </row>
    <row r="841" spans="2:2" x14ac:dyDescent="0.25">
      <c r="B841" s="11" t="str">
        <f t="shared" si="15"/>
        <v/>
      </c>
    </row>
    <row r="842" spans="2:2" x14ac:dyDescent="0.25">
      <c r="B842" s="11" t="str">
        <f t="shared" si="15"/>
        <v/>
      </c>
    </row>
    <row r="843" spans="2:2" x14ac:dyDescent="0.25">
      <c r="B843" s="11" t="str">
        <f t="shared" si="15"/>
        <v/>
      </c>
    </row>
    <row r="844" spans="2:2" x14ac:dyDescent="0.25">
      <c r="B844" s="11" t="str">
        <f t="shared" si="15"/>
        <v/>
      </c>
    </row>
    <row r="845" spans="2:2" x14ac:dyDescent="0.25">
      <c r="B845" s="11" t="str">
        <f t="shared" si="15"/>
        <v/>
      </c>
    </row>
    <row r="846" spans="2:2" x14ac:dyDescent="0.25">
      <c r="B846" s="11" t="str">
        <f t="shared" si="15"/>
        <v/>
      </c>
    </row>
    <row r="847" spans="2:2" x14ac:dyDescent="0.25">
      <c r="B847" s="11" t="str">
        <f t="shared" si="15"/>
        <v/>
      </c>
    </row>
    <row r="848" spans="2:2" x14ac:dyDescent="0.25">
      <c r="B848" s="11" t="str">
        <f t="shared" si="15"/>
        <v/>
      </c>
    </row>
    <row r="849" spans="2:2" x14ac:dyDescent="0.25">
      <c r="B849" s="11" t="str">
        <f t="shared" si="15"/>
        <v/>
      </c>
    </row>
    <row r="850" spans="2:2" x14ac:dyDescent="0.25">
      <c r="B850" s="11" t="str">
        <f t="shared" si="15"/>
        <v/>
      </c>
    </row>
    <row r="851" spans="2:2" x14ac:dyDescent="0.25">
      <c r="B851" s="11" t="str">
        <f t="shared" si="15"/>
        <v/>
      </c>
    </row>
    <row r="852" spans="2:2" x14ac:dyDescent="0.25">
      <c r="B852" s="11" t="str">
        <f t="shared" si="15"/>
        <v/>
      </c>
    </row>
    <row r="853" spans="2:2" x14ac:dyDescent="0.25">
      <c r="B853" s="11" t="str">
        <f t="shared" si="15"/>
        <v/>
      </c>
    </row>
    <row r="854" spans="2:2" x14ac:dyDescent="0.25">
      <c r="B854" s="11" t="str">
        <f t="shared" si="15"/>
        <v/>
      </c>
    </row>
    <row r="855" spans="2:2" x14ac:dyDescent="0.25">
      <c r="B855" s="11" t="str">
        <f t="shared" si="15"/>
        <v/>
      </c>
    </row>
    <row r="856" spans="2:2" x14ac:dyDescent="0.25">
      <c r="B856" s="11" t="str">
        <f t="shared" si="15"/>
        <v/>
      </c>
    </row>
    <row r="857" spans="2:2" x14ac:dyDescent="0.25">
      <c r="B857" s="11" t="str">
        <f t="shared" si="15"/>
        <v/>
      </c>
    </row>
    <row r="858" spans="2:2" x14ac:dyDescent="0.25">
      <c r="B858" s="11" t="str">
        <f t="shared" si="15"/>
        <v/>
      </c>
    </row>
    <row r="859" spans="2:2" x14ac:dyDescent="0.25">
      <c r="B859" s="11" t="str">
        <f t="shared" si="15"/>
        <v/>
      </c>
    </row>
    <row r="860" spans="2:2" x14ac:dyDescent="0.25">
      <c r="B860" s="11" t="str">
        <f t="shared" si="15"/>
        <v/>
      </c>
    </row>
    <row r="861" spans="2:2" x14ac:dyDescent="0.25">
      <c r="B861" s="11" t="str">
        <f t="shared" si="15"/>
        <v/>
      </c>
    </row>
    <row r="862" spans="2:2" x14ac:dyDescent="0.25">
      <c r="B862" s="11" t="str">
        <f t="shared" si="15"/>
        <v/>
      </c>
    </row>
    <row r="863" spans="2:2" x14ac:dyDescent="0.25">
      <c r="B863" s="11" t="str">
        <f t="shared" si="15"/>
        <v/>
      </c>
    </row>
    <row r="864" spans="2:2" x14ac:dyDescent="0.25">
      <c r="B864" s="11" t="str">
        <f t="shared" si="15"/>
        <v/>
      </c>
    </row>
    <row r="865" spans="2:2" x14ac:dyDescent="0.25">
      <c r="B865" s="11" t="str">
        <f t="shared" si="15"/>
        <v/>
      </c>
    </row>
    <row r="866" spans="2:2" x14ac:dyDescent="0.25">
      <c r="B866" s="11" t="str">
        <f t="shared" si="15"/>
        <v/>
      </c>
    </row>
    <row r="867" spans="2:2" x14ac:dyDescent="0.25">
      <c r="B867" s="11" t="str">
        <f t="shared" si="15"/>
        <v/>
      </c>
    </row>
    <row r="868" spans="2:2" x14ac:dyDescent="0.25">
      <c r="B868" s="11" t="str">
        <f t="shared" si="15"/>
        <v/>
      </c>
    </row>
    <row r="869" spans="2:2" x14ac:dyDescent="0.25">
      <c r="B869" s="11" t="str">
        <f t="shared" si="15"/>
        <v/>
      </c>
    </row>
    <row r="870" spans="2:2" x14ac:dyDescent="0.25">
      <c r="B870" s="11" t="str">
        <f t="shared" si="15"/>
        <v/>
      </c>
    </row>
    <row r="871" spans="2:2" x14ac:dyDescent="0.25">
      <c r="B871" s="11" t="str">
        <f t="shared" si="15"/>
        <v/>
      </c>
    </row>
    <row r="872" spans="2:2" x14ac:dyDescent="0.25">
      <c r="B872" s="11" t="str">
        <f t="shared" si="15"/>
        <v/>
      </c>
    </row>
    <row r="873" spans="2:2" x14ac:dyDescent="0.25">
      <c r="B873" s="11" t="str">
        <f t="shared" si="15"/>
        <v/>
      </c>
    </row>
    <row r="874" spans="2:2" x14ac:dyDescent="0.25">
      <c r="B874" s="11" t="str">
        <f t="shared" si="15"/>
        <v/>
      </c>
    </row>
    <row r="875" spans="2:2" x14ac:dyDescent="0.25">
      <c r="B875" s="11" t="str">
        <f t="shared" si="15"/>
        <v/>
      </c>
    </row>
    <row r="876" spans="2:2" x14ac:dyDescent="0.25">
      <c r="B876" s="11" t="str">
        <f t="shared" si="15"/>
        <v/>
      </c>
    </row>
    <row r="877" spans="2:2" x14ac:dyDescent="0.25">
      <c r="B877" s="11" t="str">
        <f t="shared" si="15"/>
        <v/>
      </c>
    </row>
    <row r="878" spans="2:2" x14ac:dyDescent="0.25">
      <c r="B878" s="11" t="str">
        <f t="shared" si="15"/>
        <v/>
      </c>
    </row>
    <row r="879" spans="2:2" x14ac:dyDescent="0.25">
      <c r="B879" s="11" t="str">
        <f t="shared" si="15"/>
        <v/>
      </c>
    </row>
    <row r="880" spans="2:2" x14ac:dyDescent="0.25">
      <c r="B880" s="11" t="str">
        <f t="shared" si="15"/>
        <v/>
      </c>
    </row>
    <row r="881" spans="2:2" x14ac:dyDescent="0.25">
      <c r="B881" s="11" t="str">
        <f t="shared" si="15"/>
        <v/>
      </c>
    </row>
    <row r="882" spans="2:2" x14ac:dyDescent="0.25">
      <c r="B882" s="11" t="str">
        <f t="shared" ref="B882:B945" si="16">IFERROR(VLOOKUP(C882,Game_Styles,2),"")</f>
        <v/>
      </c>
    </row>
    <row r="883" spans="2:2" x14ac:dyDescent="0.25">
      <c r="B883" s="11" t="str">
        <f t="shared" si="16"/>
        <v/>
      </c>
    </row>
    <row r="884" spans="2:2" x14ac:dyDescent="0.25">
      <c r="B884" s="11" t="str">
        <f t="shared" si="16"/>
        <v/>
      </c>
    </row>
    <row r="885" spans="2:2" x14ac:dyDescent="0.25">
      <c r="B885" s="11" t="str">
        <f t="shared" si="16"/>
        <v/>
      </c>
    </row>
    <row r="886" spans="2:2" x14ac:dyDescent="0.25">
      <c r="B886" s="11" t="str">
        <f t="shared" si="16"/>
        <v/>
      </c>
    </row>
    <row r="887" spans="2:2" x14ac:dyDescent="0.25">
      <c r="B887" s="11" t="str">
        <f t="shared" si="16"/>
        <v/>
      </c>
    </row>
    <row r="888" spans="2:2" x14ac:dyDescent="0.25">
      <c r="B888" s="11" t="str">
        <f t="shared" si="16"/>
        <v/>
      </c>
    </row>
    <row r="889" spans="2:2" x14ac:dyDescent="0.25">
      <c r="B889" s="11" t="str">
        <f t="shared" si="16"/>
        <v/>
      </c>
    </row>
    <row r="890" spans="2:2" x14ac:dyDescent="0.25">
      <c r="B890" s="11" t="str">
        <f t="shared" si="16"/>
        <v/>
      </c>
    </row>
    <row r="891" spans="2:2" x14ac:dyDescent="0.25">
      <c r="B891" s="11" t="str">
        <f t="shared" si="16"/>
        <v/>
      </c>
    </row>
    <row r="892" spans="2:2" x14ac:dyDescent="0.25">
      <c r="B892" s="11" t="str">
        <f t="shared" si="16"/>
        <v/>
      </c>
    </row>
    <row r="893" spans="2:2" x14ac:dyDescent="0.25">
      <c r="B893" s="11" t="str">
        <f t="shared" si="16"/>
        <v/>
      </c>
    </row>
    <row r="894" spans="2:2" x14ac:dyDescent="0.25">
      <c r="B894" s="11" t="str">
        <f t="shared" si="16"/>
        <v/>
      </c>
    </row>
    <row r="895" spans="2:2" x14ac:dyDescent="0.25">
      <c r="B895" s="11" t="str">
        <f t="shared" si="16"/>
        <v/>
      </c>
    </row>
    <row r="896" spans="2:2" x14ac:dyDescent="0.25">
      <c r="B896" s="11" t="str">
        <f t="shared" si="16"/>
        <v/>
      </c>
    </row>
    <row r="897" spans="2:2" x14ac:dyDescent="0.25">
      <c r="B897" s="11" t="str">
        <f t="shared" si="16"/>
        <v/>
      </c>
    </row>
    <row r="898" spans="2:2" x14ac:dyDescent="0.25">
      <c r="B898" s="11" t="str">
        <f t="shared" si="16"/>
        <v/>
      </c>
    </row>
    <row r="899" spans="2:2" x14ac:dyDescent="0.25">
      <c r="B899" s="11" t="str">
        <f t="shared" si="16"/>
        <v/>
      </c>
    </row>
    <row r="900" spans="2:2" x14ac:dyDescent="0.25">
      <c r="B900" s="11" t="str">
        <f t="shared" si="16"/>
        <v/>
      </c>
    </row>
    <row r="901" spans="2:2" x14ac:dyDescent="0.25">
      <c r="B901" s="11" t="str">
        <f t="shared" si="16"/>
        <v/>
      </c>
    </row>
    <row r="902" spans="2:2" x14ac:dyDescent="0.25">
      <c r="B902" s="11" t="str">
        <f t="shared" si="16"/>
        <v/>
      </c>
    </row>
    <row r="903" spans="2:2" x14ac:dyDescent="0.25">
      <c r="B903" s="11" t="str">
        <f t="shared" si="16"/>
        <v/>
      </c>
    </row>
    <row r="904" spans="2:2" x14ac:dyDescent="0.25">
      <c r="B904" s="11" t="str">
        <f t="shared" si="16"/>
        <v/>
      </c>
    </row>
    <row r="905" spans="2:2" x14ac:dyDescent="0.25">
      <c r="B905" s="11" t="str">
        <f t="shared" si="16"/>
        <v/>
      </c>
    </row>
    <row r="906" spans="2:2" x14ac:dyDescent="0.25">
      <c r="B906" s="11" t="str">
        <f t="shared" si="16"/>
        <v/>
      </c>
    </row>
    <row r="907" spans="2:2" x14ac:dyDescent="0.25">
      <c r="B907" s="11" t="str">
        <f t="shared" si="16"/>
        <v/>
      </c>
    </row>
    <row r="908" spans="2:2" x14ac:dyDescent="0.25">
      <c r="B908" s="11" t="str">
        <f t="shared" si="16"/>
        <v/>
      </c>
    </row>
    <row r="909" spans="2:2" x14ac:dyDescent="0.25">
      <c r="B909" s="11" t="str">
        <f t="shared" si="16"/>
        <v/>
      </c>
    </row>
    <row r="910" spans="2:2" x14ac:dyDescent="0.25">
      <c r="B910" s="11" t="str">
        <f t="shared" si="16"/>
        <v/>
      </c>
    </row>
    <row r="911" spans="2:2" x14ac:dyDescent="0.25">
      <c r="B911" s="11" t="str">
        <f t="shared" si="16"/>
        <v/>
      </c>
    </row>
    <row r="912" spans="2:2" x14ac:dyDescent="0.25">
      <c r="B912" s="11" t="str">
        <f t="shared" si="16"/>
        <v/>
      </c>
    </row>
    <row r="913" spans="2:2" x14ac:dyDescent="0.25">
      <c r="B913" s="11" t="str">
        <f t="shared" si="16"/>
        <v/>
      </c>
    </row>
    <row r="914" spans="2:2" x14ac:dyDescent="0.25">
      <c r="B914" s="11" t="str">
        <f t="shared" si="16"/>
        <v/>
      </c>
    </row>
    <row r="915" spans="2:2" x14ac:dyDescent="0.25">
      <c r="B915" s="11" t="str">
        <f t="shared" si="16"/>
        <v/>
      </c>
    </row>
    <row r="916" spans="2:2" x14ac:dyDescent="0.25">
      <c r="B916" s="11" t="str">
        <f t="shared" si="16"/>
        <v/>
      </c>
    </row>
    <row r="917" spans="2:2" x14ac:dyDescent="0.25">
      <c r="B917" s="11" t="str">
        <f t="shared" si="16"/>
        <v/>
      </c>
    </row>
    <row r="918" spans="2:2" x14ac:dyDescent="0.25">
      <c r="B918" s="11" t="str">
        <f t="shared" si="16"/>
        <v/>
      </c>
    </row>
    <row r="919" spans="2:2" x14ac:dyDescent="0.25">
      <c r="B919" s="11" t="str">
        <f t="shared" si="16"/>
        <v/>
      </c>
    </row>
    <row r="920" spans="2:2" x14ac:dyDescent="0.25">
      <c r="B920" s="11" t="str">
        <f t="shared" si="16"/>
        <v/>
      </c>
    </row>
    <row r="921" spans="2:2" x14ac:dyDescent="0.25">
      <c r="B921" s="11" t="str">
        <f t="shared" si="16"/>
        <v/>
      </c>
    </row>
    <row r="922" spans="2:2" x14ac:dyDescent="0.25">
      <c r="B922" s="11" t="str">
        <f t="shared" si="16"/>
        <v/>
      </c>
    </row>
    <row r="923" spans="2:2" x14ac:dyDescent="0.25">
      <c r="B923" s="11" t="str">
        <f t="shared" si="16"/>
        <v/>
      </c>
    </row>
    <row r="924" spans="2:2" x14ac:dyDescent="0.25">
      <c r="B924" s="11" t="str">
        <f t="shared" si="16"/>
        <v/>
      </c>
    </row>
    <row r="925" spans="2:2" x14ac:dyDescent="0.25">
      <c r="B925" s="11" t="str">
        <f t="shared" si="16"/>
        <v/>
      </c>
    </row>
    <row r="926" spans="2:2" x14ac:dyDescent="0.25">
      <c r="B926" s="11" t="str">
        <f t="shared" si="16"/>
        <v/>
      </c>
    </row>
    <row r="927" spans="2:2" x14ac:dyDescent="0.25">
      <c r="B927" s="11" t="str">
        <f t="shared" si="16"/>
        <v/>
      </c>
    </row>
    <row r="928" spans="2:2" x14ac:dyDescent="0.25">
      <c r="B928" s="11" t="str">
        <f t="shared" si="16"/>
        <v/>
      </c>
    </row>
    <row r="929" spans="2:2" x14ac:dyDescent="0.25">
      <c r="B929" s="11" t="str">
        <f t="shared" si="16"/>
        <v/>
      </c>
    </row>
    <row r="930" spans="2:2" x14ac:dyDescent="0.25">
      <c r="B930" s="11" t="str">
        <f t="shared" si="16"/>
        <v/>
      </c>
    </row>
    <row r="931" spans="2:2" x14ac:dyDescent="0.25">
      <c r="B931" s="11" t="str">
        <f t="shared" si="16"/>
        <v/>
      </c>
    </row>
    <row r="932" spans="2:2" x14ac:dyDescent="0.25">
      <c r="B932" s="11" t="str">
        <f t="shared" si="16"/>
        <v/>
      </c>
    </row>
    <row r="933" spans="2:2" x14ac:dyDescent="0.25">
      <c r="B933" s="11" t="str">
        <f t="shared" si="16"/>
        <v/>
      </c>
    </row>
    <row r="934" spans="2:2" x14ac:dyDescent="0.25">
      <c r="B934" s="11" t="str">
        <f t="shared" si="16"/>
        <v/>
      </c>
    </row>
    <row r="935" spans="2:2" x14ac:dyDescent="0.25">
      <c r="B935" s="11" t="str">
        <f t="shared" si="16"/>
        <v/>
      </c>
    </row>
    <row r="936" spans="2:2" x14ac:dyDescent="0.25">
      <c r="B936" s="11" t="str">
        <f t="shared" si="16"/>
        <v/>
      </c>
    </row>
    <row r="937" spans="2:2" x14ac:dyDescent="0.25">
      <c r="B937" s="11" t="str">
        <f t="shared" si="16"/>
        <v/>
      </c>
    </row>
    <row r="938" spans="2:2" x14ac:dyDescent="0.25">
      <c r="B938" s="11" t="str">
        <f t="shared" si="16"/>
        <v/>
      </c>
    </row>
    <row r="939" spans="2:2" x14ac:dyDescent="0.25">
      <c r="B939" s="11" t="str">
        <f t="shared" si="16"/>
        <v/>
      </c>
    </row>
    <row r="940" spans="2:2" x14ac:dyDescent="0.25">
      <c r="B940" s="11" t="str">
        <f t="shared" si="16"/>
        <v/>
      </c>
    </row>
    <row r="941" spans="2:2" x14ac:dyDescent="0.25">
      <c r="B941" s="11" t="str">
        <f t="shared" si="16"/>
        <v/>
      </c>
    </row>
    <row r="942" spans="2:2" x14ac:dyDescent="0.25">
      <c r="B942" s="11" t="str">
        <f t="shared" si="16"/>
        <v/>
      </c>
    </row>
    <row r="943" spans="2:2" x14ac:dyDescent="0.25">
      <c r="B943" s="11" t="str">
        <f t="shared" si="16"/>
        <v/>
      </c>
    </row>
    <row r="944" spans="2:2" x14ac:dyDescent="0.25">
      <c r="B944" s="11" t="str">
        <f t="shared" si="16"/>
        <v/>
      </c>
    </row>
    <row r="945" spans="2:2" x14ac:dyDescent="0.25">
      <c r="B945" s="11" t="str">
        <f t="shared" si="16"/>
        <v/>
      </c>
    </row>
    <row r="946" spans="2:2" x14ac:dyDescent="0.25">
      <c r="B946" s="11" t="str">
        <f t="shared" ref="B946:B1000" si="17">IFERROR(VLOOKUP(C946,Game_Styles,2),"")</f>
        <v/>
      </c>
    </row>
    <row r="947" spans="2:2" x14ac:dyDescent="0.25">
      <c r="B947" s="11" t="str">
        <f t="shared" si="17"/>
        <v/>
      </c>
    </row>
    <row r="948" spans="2:2" x14ac:dyDescent="0.25">
      <c r="B948" s="11" t="str">
        <f t="shared" si="17"/>
        <v/>
      </c>
    </row>
    <row r="949" spans="2:2" x14ac:dyDescent="0.25">
      <c r="B949" s="11" t="str">
        <f t="shared" si="17"/>
        <v/>
      </c>
    </row>
    <row r="950" spans="2:2" x14ac:dyDescent="0.25">
      <c r="B950" s="11" t="str">
        <f t="shared" si="17"/>
        <v/>
      </c>
    </row>
    <row r="951" spans="2:2" x14ac:dyDescent="0.25">
      <c r="B951" s="11" t="str">
        <f t="shared" si="17"/>
        <v/>
      </c>
    </row>
    <row r="952" spans="2:2" x14ac:dyDescent="0.25">
      <c r="B952" s="11" t="str">
        <f t="shared" si="17"/>
        <v/>
      </c>
    </row>
    <row r="953" spans="2:2" x14ac:dyDescent="0.25">
      <c r="B953" s="11" t="str">
        <f t="shared" si="17"/>
        <v/>
      </c>
    </row>
    <row r="954" spans="2:2" x14ac:dyDescent="0.25">
      <c r="B954" s="11" t="str">
        <f t="shared" si="17"/>
        <v/>
      </c>
    </row>
    <row r="955" spans="2:2" x14ac:dyDescent="0.25">
      <c r="B955" s="11" t="str">
        <f t="shared" si="17"/>
        <v/>
      </c>
    </row>
    <row r="956" spans="2:2" x14ac:dyDescent="0.25">
      <c r="B956" s="11" t="str">
        <f t="shared" si="17"/>
        <v/>
      </c>
    </row>
    <row r="957" spans="2:2" x14ac:dyDescent="0.25">
      <c r="B957" s="11" t="str">
        <f t="shared" si="17"/>
        <v/>
      </c>
    </row>
    <row r="958" spans="2:2" x14ac:dyDescent="0.25">
      <c r="B958" s="11" t="str">
        <f t="shared" si="17"/>
        <v/>
      </c>
    </row>
    <row r="959" spans="2:2" x14ac:dyDescent="0.25">
      <c r="B959" s="11" t="str">
        <f t="shared" si="17"/>
        <v/>
      </c>
    </row>
    <row r="960" spans="2:2" x14ac:dyDescent="0.25">
      <c r="B960" s="11" t="str">
        <f t="shared" si="17"/>
        <v/>
      </c>
    </row>
    <row r="961" spans="2:2" x14ac:dyDescent="0.25">
      <c r="B961" s="11" t="str">
        <f t="shared" si="17"/>
        <v/>
      </c>
    </row>
    <row r="962" spans="2:2" x14ac:dyDescent="0.25">
      <c r="B962" s="11" t="str">
        <f t="shared" si="17"/>
        <v/>
      </c>
    </row>
    <row r="963" spans="2:2" x14ac:dyDescent="0.25">
      <c r="B963" s="11" t="str">
        <f t="shared" si="17"/>
        <v/>
      </c>
    </row>
    <row r="964" spans="2:2" x14ac:dyDescent="0.25">
      <c r="B964" s="11" t="str">
        <f t="shared" si="17"/>
        <v/>
      </c>
    </row>
    <row r="965" spans="2:2" x14ac:dyDescent="0.25">
      <c r="B965" s="11" t="str">
        <f t="shared" si="17"/>
        <v/>
      </c>
    </row>
    <row r="966" spans="2:2" x14ac:dyDescent="0.25">
      <c r="B966" s="11" t="str">
        <f t="shared" si="17"/>
        <v/>
      </c>
    </row>
    <row r="967" spans="2:2" x14ac:dyDescent="0.25">
      <c r="B967" s="11" t="str">
        <f t="shared" si="17"/>
        <v/>
      </c>
    </row>
    <row r="968" spans="2:2" x14ac:dyDescent="0.25">
      <c r="B968" s="11" t="str">
        <f t="shared" si="17"/>
        <v/>
      </c>
    </row>
    <row r="969" spans="2:2" x14ac:dyDescent="0.25">
      <c r="B969" s="11" t="str">
        <f t="shared" si="17"/>
        <v/>
      </c>
    </row>
    <row r="970" spans="2:2" x14ac:dyDescent="0.25">
      <c r="B970" s="11" t="str">
        <f t="shared" si="17"/>
        <v/>
      </c>
    </row>
    <row r="971" spans="2:2" x14ac:dyDescent="0.25">
      <c r="B971" s="11" t="str">
        <f t="shared" si="17"/>
        <v/>
      </c>
    </row>
    <row r="972" spans="2:2" x14ac:dyDescent="0.25">
      <c r="B972" s="11" t="str">
        <f t="shared" si="17"/>
        <v/>
      </c>
    </row>
    <row r="973" spans="2:2" x14ac:dyDescent="0.25">
      <c r="B973" s="11" t="str">
        <f t="shared" si="17"/>
        <v/>
      </c>
    </row>
    <row r="974" spans="2:2" x14ac:dyDescent="0.25">
      <c r="B974" s="11" t="str">
        <f t="shared" si="17"/>
        <v/>
      </c>
    </row>
    <row r="975" spans="2:2" x14ac:dyDescent="0.25">
      <c r="B975" s="11" t="str">
        <f t="shared" si="17"/>
        <v/>
      </c>
    </row>
    <row r="976" spans="2:2" x14ac:dyDescent="0.25">
      <c r="B976" s="11" t="str">
        <f t="shared" si="17"/>
        <v/>
      </c>
    </row>
    <row r="977" spans="2:2" x14ac:dyDescent="0.25">
      <c r="B977" s="11" t="str">
        <f t="shared" si="17"/>
        <v/>
      </c>
    </row>
    <row r="978" spans="2:2" x14ac:dyDescent="0.25">
      <c r="B978" s="11" t="str">
        <f t="shared" si="17"/>
        <v/>
      </c>
    </row>
    <row r="979" spans="2:2" x14ac:dyDescent="0.25">
      <c r="B979" s="11" t="str">
        <f t="shared" si="17"/>
        <v/>
      </c>
    </row>
    <row r="980" spans="2:2" x14ac:dyDescent="0.25">
      <c r="B980" s="11" t="str">
        <f t="shared" si="17"/>
        <v/>
      </c>
    </row>
    <row r="981" spans="2:2" x14ac:dyDescent="0.25">
      <c r="B981" s="11" t="str">
        <f t="shared" si="17"/>
        <v/>
      </c>
    </row>
    <row r="982" spans="2:2" x14ac:dyDescent="0.25">
      <c r="B982" s="11" t="str">
        <f t="shared" si="17"/>
        <v/>
      </c>
    </row>
    <row r="983" spans="2:2" x14ac:dyDescent="0.25">
      <c r="B983" s="11" t="str">
        <f t="shared" si="17"/>
        <v/>
      </c>
    </row>
    <row r="984" spans="2:2" x14ac:dyDescent="0.25">
      <c r="B984" s="11" t="str">
        <f t="shared" si="17"/>
        <v/>
      </c>
    </row>
    <row r="985" spans="2:2" x14ac:dyDescent="0.25">
      <c r="B985" s="11" t="str">
        <f t="shared" si="17"/>
        <v/>
      </c>
    </row>
    <row r="986" spans="2:2" x14ac:dyDescent="0.25">
      <c r="B986" s="11" t="str">
        <f t="shared" si="17"/>
        <v/>
      </c>
    </row>
    <row r="987" spans="2:2" x14ac:dyDescent="0.25">
      <c r="B987" s="11" t="str">
        <f t="shared" si="17"/>
        <v/>
      </c>
    </row>
    <row r="988" spans="2:2" x14ac:dyDescent="0.25">
      <c r="B988" s="11" t="str">
        <f t="shared" si="17"/>
        <v/>
      </c>
    </row>
    <row r="989" spans="2:2" x14ac:dyDescent="0.25">
      <c r="B989" s="11" t="str">
        <f t="shared" si="17"/>
        <v/>
      </c>
    </row>
    <row r="990" spans="2:2" x14ac:dyDescent="0.25">
      <c r="B990" s="11" t="str">
        <f t="shared" si="17"/>
        <v/>
      </c>
    </row>
    <row r="991" spans="2:2" x14ac:dyDescent="0.25">
      <c r="B991" s="11" t="str">
        <f t="shared" si="17"/>
        <v/>
      </c>
    </row>
    <row r="992" spans="2:2" x14ac:dyDescent="0.25">
      <c r="B992" s="11" t="str">
        <f t="shared" si="17"/>
        <v/>
      </c>
    </row>
    <row r="993" spans="2:2" x14ac:dyDescent="0.25">
      <c r="B993" s="11" t="str">
        <f t="shared" si="17"/>
        <v/>
      </c>
    </row>
    <row r="994" spans="2:2" x14ac:dyDescent="0.25">
      <c r="B994" s="11" t="str">
        <f t="shared" si="17"/>
        <v/>
      </c>
    </row>
    <row r="995" spans="2:2" x14ac:dyDescent="0.25">
      <c r="B995" s="11" t="str">
        <f t="shared" si="17"/>
        <v/>
      </c>
    </row>
    <row r="996" spans="2:2" x14ac:dyDescent="0.25">
      <c r="B996" s="11" t="str">
        <f t="shared" si="17"/>
        <v/>
      </c>
    </row>
    <row r="997" spans="2:2" x14ac:dyDescent="0.25">
      <c r="B997" s="11" t="str">
        <f t="shared" si="17"/>
        <v/>
      </c>
    </row>
    <row r="998" spans="2:2" x14ac:dyDescent="0.25">
      <c r="B998" s="11" t="str">
        <f t="shared" si="17"/>
        <v/>
      </c>
    </row>
    <row r="999" spans="2:2" x14ac:dyDescent="0.25">
      <c r="B999" s="11" t="str">
        <f t="shared" si="17"/>
        <v/>
      </c>
    </row>
    <row r="1000" spans="2:2" x14ac:dyDescent="0.25">
      <c r="B1000" s="11" t="str">
        <f t="shared" si="17"/>
        <v/>
      </c>
    </row>
  </sheetData>
  <sheetProtection algorithmName="SHA-512" hashValue="StAiAwSceCPoyZdPjzrsoA+yANTf0iD3IWAZOcJIVOAsvnkZqDso/gOgeqrCw79lu6xLz7ENu777U1yX78FwAA==" saltValue="rpnwQdtAR5RMbdZhJ1zruw==" spinCount="100000" sheet="1" objects="1" scenarios="1" selectLockedCells="1"/>
  <sortState ref="A2:D1001">
    <sortCondition ref="A103"/>
  </sortState>
  <dataValidations count="1">
    <dataValidation type="list" allowBlank="1" showInputMessage="1" showErrorMessage="1" sqref="C2:C1000" xr:uid="{00000000-0002-0000-0A00-000000000000}">
      <formula1>Game_Descriptions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39</vt:i4>
      </vt:variant>
    </vt:vector>
  </HeadingPairs>
  <TitlesOfParts>
    <vt:vector size="46" baseType="lpstr">
      <vt:lpstr>Chapter List</vt:lpstr>
      <vt:lpstr>Member List</vt:lpstr>
      <vt:lpstr>MASTER SHEET</vt:lpstr>
      <vt:lpstr>Game Log</vt:lpstr>
      <vt:lpstr>Award Log</vt:lpstr>
      <vt:lpstr>Data Tables</vt:lpstr>
      <vt:lpstr>Game List</vt:lpstr>
      <vt:lpstr>AWARD_CONV_TYPE</vt:lpstr>
      <vt:lpstr>AWARD_CONVERSIONS</vt:lpstr>
      <vt:lpstr>AWARD_Index</vt:lpstr>
      <vt:lpstr>Award_Level</vt:lpstr>
      <vt:lpstr>Award_Type</vt:lpstr>
      <vt:lpstr>Award_Value</vt:lpstr>
      <vt:lpstr>Awards</vt:lpstr>
      <vt:lpstr>Awards_Index</vt:lpstr>
      <vt:lpstr>BOSUN_Name</vt:lpstr>
      <vt:lpstr>Branch</vt:lpstr>
      <vt:lpstr>Branches</vt:lpstr>
      <vt:lpstr>Chapter</vt:lpstr>
      <vt:lpstr>Chapter_Data</vt:lpstr>
      <vt:lpstr>Chapter_Names</vt:lpstr>
      <vt:lpstr>Civilian_Ranks</vt:lpstr>
      <vt:lpstr>CO_Name</vt:lpstr>
      <vt:lpstr>CONV_Date</vt:lpstr>
      <vt:lpstr>CONV_Level</vt:lpstr>
      <vt:lpstr>Game_Data</vt:lpstr>
      <vt:lpstr>Game_Descriptions</vt:lpstr>
      <vt:lpstr>Game_Names</vt:lpstr>
      <vt:lpstr>Game_Styles</vt:lpstr>
      <vt:lpstr>Games_Categories</vt:lpstr>
      <vt:lpstr>GSN_Class</vt:lpstr>
      <vt:lpstr>Instructor_Hours</vt:lpstr>
      <vt:lpstr>Legacy_Conv</vt:lpstr>
      <vt:lpstr>Legacy_Data</vt:lpstr>
      <vt:lpstr>Marksmanship_Awards</vt:lpstr>
      <vt:lpstr>Marksmanship_Hours</vt:lpstr>
      <vt:lpstr>Member_Data</vt:lpstr>
      <vt:lpstr>Member_Name</vt:lpstr>
      <vt:lpstr>Military_Ranks</vt:lpstr>
      <vt:lpstr>Name</vt:lpstr>
      <vt:lpstr>Paygrade</vt:lpstr>
      <vt:lpstr>'MASTER SHEET'!Print_Area</vt:lpstr>
      <vt:lpstr>RMA_Class</vt:lpstr>
      <vt:lpstr>RMN_Class</vt:lpstr>
      <vt:lpstr>TRMN_Branches</vt:lpstr>
      <vt:lpstr>XO_Name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2018-04-16T10:38:02Z</dcterms:modified>
</cp:coreProperties>
</file>